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ata/WEB DEV/Skybook/"/>
    </mc:Choice>
  </mc:AlternateContent>
  <xr:revisionPtr revIDLastSave="0" documentId="13_ncr:1_{2088B512-14CC-DC4E-A1F1-ADBBD95378A9}" xr6:coauthVersionLast="45" xr6:coauthVersionMax="45" xr10:uidLastSave="{00000000-0000-0000-0000-000000000000}"/>
  <bookViews>
    <workbookView xWindow="0" yWindow="460" windowWidth="51200" windowHeight="26920" activeTab="1" xr2:uid="{00000000-000D-0000-FFFF-FFFF00000000}"/>
  </bookViews>
  <sheets>
    <sheet name="Sheet1" sheetId="1" r:id="rId1"/>
    <sheet name="Sheet2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 l="1"/>
  <c r="F20" i="2" s="1"/>
  <c r="F30" i="2" s="1"/>
  <c r="C9" i="2"/>
  <c r="H19" i="2" s="1"/>
  <c r="C8" i="2"/>
  <c r="K18" i="2" s="1"/>
  <c r="C7" i="2"/>
  <c r="C6" i="2"/>
  <c r="F16" i="2" s="1"/>
  <c r="F26" i="2" s="1"/>
  <c r="C5" i="2"/>
  <c r="H15" i="2" s="1"/>
  <c r="C4" i="2"/>
  <c r="K14" i="2" s="1"/>
  <c r="K24" i="2" s="1"/>
  <c r="C3" i="2"/>
  <c r="G15" i="2" l="1"/>
  <c r="G58" i="2" s="1"/>
  <c r="F19" i="2"/>
  <c r="F61" i="2" s="1"/>
  <c r="G16" i="2"/>
  <c r="G26" i="2" s="1"/>
  <c r="G19" i="2"/>
  <c r="G44" i="2" s="1"/>
  <c r="E14" i="2"/>
  <c r="E24" i="2" s="1"/>
  <c r="H16" i="2"/>
  <c r="H41" i="2" s="1"/>
  <c r="G20" i="2"/>
  <c r="G30" i="2" s="1"/>
  <c r="J14" i="2"/>
  <c r="J24" i="2" s="1"/>
  <c r="F18" i="2"/>
  <c r="J20" i="2"/>
  <c r="J30" i="2" s="1"/>
  <c r="F14" i="2"/>
  <c r="F24" i="2" s="1"/>
  <c r="H14" i="2"/>
  <c r="H24" i="2" s="1"/>
  <c r="I15" i="2"/>
  <c r="I58" i="2" s="1"/>
  <c r="K16" i="2"/>
  <c r="K26" i="2" s="1"/>
  <c r="I18" i="2"/>
  <c r="I28" i="2" s="1"/>
  <c r="K19" i="2"/>
  <c r="K44" i="2" s="1"/>
  <c r="K20" i="2"/>
  <c r="K30" i="2" s="1"/>
  <c r="H18" i="2"/>
  <c r="H52" i="2" s="1"/>
  <c r="H26" i="2"/>
  <c r="I14" i="2"/>
  <c r="I24" i="2" s="1"/>
  <c r="E18" i="2"/>
  <c r="J18" i="2"/>
  <c r="J52" i="2" s="1"/>
  <c r="J13" i="2"/>
  <c r="J23" i="2" s="1"/>
  <c r="F13" i="2"/>
  <c r="F23" i="2" s="1"/>
  <c r="J17" i="2"/>
  <c r="F17" i="2"/>
  <c r="G53" i="2"/>
  <c r="K13" i="2"/>
  <c r="K23" i="2" s="1"/>
  <c r="I17" i="2"/>
  <c r="K41" i="2"/>
  <c r="F44" i="2"/>
  <c r="K60" i="2"/>
  <c r="K52" i="2"/>
  <c r="K43" i="2"/>
  <c r="K35" i="2"/>
  <c r="K28" i="2"/>
  <c r="E17" i="2"/>
  <c r="K17" i="2"/>
  <c r="H25" i="2"/>
  <c r="H58" i="2"/>
  <c r="G17" i="2"/>
  <c r="E13" i="2"/>
  <c r="E23" i="2" s="1"/>
  <c r="K53" i="2"/>
  <c r="F29" i="2"/>
  <c r="G13" i="2"/>
  <c r="G23" i="2" s="1"/>
  <c r="F41" i="2"/>
  <c r="H43" i="2"/>
  <c r="K49" i="2"/>
  <c r="H61" i="2"/>
  <c r="H53" i="2"/>
  <c r="H44" i="2"/>
  <c r="H36" i="2"/>
  <c r="H29" i="2"/>
  <c r="H13" i="2"/>
  <c r="H23" i="2" s="1"/>
  <c r="E15" i="2"/>
  <c r="J15" i="2"/>
  <c r="J28" i="2"/>
  <c r="I19" i="2"/>
  <c r="G25" i="2"/>
  <c r="E35" i="2"/>
  <c r="F36" i="2"/>
  <c r="G41" i="2"/>
  <c r="F53" i="2"/>
  <c r="I60" i="2"/>
  <c r="I16" i="2"/>
  <c r="E16" i="2"/>
  <c r="I20" i="2"/>
  <c r="I30" i="2" s="1"/>
  <c r="E20" i="2"/>
  <c r="E30" i="2" s="1"/>
  <c r="I13" i="2"/>
  <c r="I23" i="2" s="1"/>
  <c r="F15" i="2"/>
  <c r="K15" i="2"/>
  <c r="J16" i="2"/>
  <c r="H17" i="2"/>
  <c r="F49" i="2"/>
  <c r="F60" i="2"/>
  <c r="F52" i="2"/>
  <c r="F43" i="2"/>
  <c r="F35" i="2"/>
  <c r="F28" i="2"/>
  <c r="E19" i="2"/>
  <c r="J19" i="2"/>
  <c r="H20" i="2"/>
  <c r="H30" i="2" s="1"/>
  <c r="I25" i="2"/>
  <c r="G14" i="2"/>
  <c r="G24" i="2" s="1"/>
  <c r="G18" i="2"/>
  <c r="C10" i="1"/>
  <c r="K20" i="1" s="1"/>
  <c r="K30" i="1" s="1"/>
  <c r="C9" i="1"/>
  <c r="H19" i="1" s="1"/>
  <c r="C8" i="1"/>
  <c r="G18" i="1" s="1"/>
  <c r="G60" i="1" s="1"/>
  <c r="C7" i="1"/>
  <c r="G17" i="1" s="1"/>
  <c r="G59" i="1" s="1"/>
  <c r="C6" i="1"/>
  <c r="F16" i="1" s="1"/>
  <c r="C5" i="1"/>
  <c r="I15" i="1" s="1"/>
  <c r="I58" i="1" s="1"/>
  <c r="C4" i="1"/>
  <c r="E14" i="1" s="1"/>
  <c r="E24" i="1" s="1"/>
  <c r="C3" i="1"/>
  <c r="G13" i="1" s="1"/>
  <c r="G23" i="1" s="1"/>
  <c r="K29" i="2" l="1"/>
  <c r="K61" i="2"/>
  <c r="G29" i="2"/>
  <c r="G61" i="2"/>
  <c r="K36" i="2"/>
  <c r="G36" i="2"/>
  <c r="I43" i="2"/>
  <c r="J60" i="2"/>
  <c r="J35" i="2"/>
  <c r="E49" i="2"/>
  <c r="E60" i="2"/>
  <c r="E28" i="2"/>
  <c r="E43" i="2"/>
  <c r="H60" i="2"/>
  <c r="H28" i="2"/>
  <c r="H49" i="2"/>
  <c r="J49" i="2"/>
  <c r="J43" i="2"/>
  <c r="H35" i="2"/>
  <c r="E52" i="2"/>
  <c r="I49" i="2"/>
  <c r="I52" i="2"/>
  <c r="I35" i="2"/>
  <c r="J61" i="2"/>
  <c r="J44" i="2"/>
  <c r="J29" i="2"/>
  <c r="J53" i="2"/>
  <c r="J36" i="2"/>
  <c r="E61" i="2"/>
  <c r="E44" i="2"/>
  <c r="E29" i="2"/>
  <c r="E53" i="2"/>
  <c r="E36" i="2"/>
  <c r="I61" i="2"/>
  <c r="I53" i="2"/>
  <c r="I36" i="2"/>
  <c r="I44" i="2"/>
  <c r="I29" i="2"/>
  <c r="K25" i="2"/>
  <c r="K58" i="2"/>
  <c r="G34" i="2"/>
  <c r="G59" i="2"/>
  <c r="G42" i="2"/>
  <c r="G48" i="2"/>
  <c r="G27" i="2"/>
  <c r="E48" i="2"/>
  <c r="E59" i="2"/>
  <c r="E42" i="2"/>
  <c r="E34" i="2"/>
  <c r="E27" i="2"/>
  <c r="F59" i="2"/>
  <c r="F42" i="2"/>
  <c r="F34" i="2"/>
  <c r="F27" i="2"/>
  <c r="F48" i="2"/>
  <c r="G60" i="2"/>
  <c r="G52" i="2"/>
  <c r="G43" i="2"/>
  <c r="G35" i="2"/>
  <c r="G28" i="2"/>
  <c r="G49" i="2"/>
  <c r="F58" i="2"/>
  <c r="F25" i="2"/>
  <c r="E41" i="2"/>
  <c r="E26" i="2"/>
  <c r="I48" i="2"/>
  <c r="I59" i="2"/>
  <c r="I42" i="2"/>
  <c r="I34" i="2"/>
  <c r="I27" i="2"/>
  <c r="J59" i="2"/>
  <c r="J42" i="2"/>
  <c r="J34" i="2"/>
  <c r="J27" i="2"/>
  <c r="J48" i="2"/>
  <c r="H48" i="2"/>
  <c r="H59" i="2"/>
  <c r="H42" i="2"/>
  <c r="H27" i="2"/>
  <c r="H34" i="2"/>
  <c r="I41" i="2"/>
  <c r="I26" i="2"/>
  <c r="J58" i="2"/>
  <c r="J25" i="2"/>
  <c r="J41" i="2"/>
  <c r="J26" i="2"/>
  <c r="E58" i="2"/>
  <c r="E25" i="2"/>
  <c r="K59" i="2"/>
  <c r="K42" i="2"/>
  <c r="K27" i="2"/>
  <c r="K48" i="2"/>
  <c r="K34" i="2"/>
  <c r="F13" i="1"/>
  <c r="F23" i="1" s="1"/>
  <c r="H16" i="1"/>
  <c r="H41" i="1" s="1"/>
  <c r="G19" i="1"/>
  <c r="G61" i="1" s="1"/>
  <c r="I25" i="1"/>
  <c r="H15" i="1"/>
  <c r="H58" i="1" s="1"/>
  <c r="H36" i="1"/>
  <c r="H61" i="1"/>
  <c r="F19" i="1"/>
  <c r="E19" i="1"/>
  <c r="E61" i="1" s="1"/>
  <c r="J19" i="1"/>
  <c r="J53" i="1" s="1"/>
  <c r="I19" i="1"/>
  <c r="I61" i="1" s="1"/>
  <c r="J15" i="1"/>
  <c r="J58" i="1" s="1"/>
  <c r="K19" i="1"/>
  <c r="K29" i="1" s="1"/>
  <c r="K14" i="1"/>
  <c r="K24" i="1" s="1"/>
  <c r="I14" i="1"/>
  <c r="I24" i="1" s="1"/>
  <c r="G15" i="1"/>
  <c r="G58" i="1" s="1"/>
  <c r="J14" i="1"/>
  <c r="J24" i="1" s="1"/>
  <c r="F15" i="1"/>
  <c r="F58" i="1" s="1"/>
  <c r="K15" i="1"/>
  <c r="K58" i="1" s="1"/>
  <c r="E15" i="1"/>
  <c r="E58" i="1" s="1"/>
  <c r="H14" i="1"/>
  <c r="H24" i="1" s="1"/>
  <c r="I13" i="1"/>
  <c r="I23" i="1" s="1"/>
  <c r="K16" i="1"/>
  <c r="K41" i="1" s="1"/>
  <c r="F41" i="1"/>
  <c r="F26" i="1"/>
  <c r="J16" i="1"/>
  <c r="J41" i="1" s="1"/>
  <c r="G16" i="1"/>
  <c r="E17" i="1"/>
  <c r="H13" i="1"/>
  <c r="H23" i="1" s="1"/>
  <c r="E13" i="1"/>
  <c r="E23" i="1" s="1"/>
  <c r="I16" i="1"/>
  <c r="I41" i="1" s="1"/>
  <c r="H17" i="1"/>
  <c r="J13" i="1"/>
  <c r="J23" i="1" s="1"/>
  <c r="E16" i="1"/>
  <c r="H44" i="1"/>
  <c r="F17" i="1"/>
  <c r="G20" i="1"/>
  <c r="G30" i="1" s="1"/>
  <c r="H53" i="1"/>
  <c r="J20" i="1"/>
  <c r="J30" i="1" s="1"/>
  <c r="H29" i="1"/>
  <c r="E20" i="1"/>
  <c r="E30" i="1" s="1"/>
  <c r="I20" i="1"/>
  <c r="I30" i="1" s="1"/>
  <c r="K13" i="1"/>
  <c r="K23" i="1" s="1"/>
  <c r="J17" i="1"/>
  <c r="I18" i="1"/>
  <c r="F20" i="1"/>
  <c r="F30" i="1" s="1"/>
  <c r="H20" i="1"/>
  <c r="H30" i="1" s="1"/>
  <c r="G35" i="1"/>
  <c r="G52" i="1"/>
  <c r="G49" i="1"/>
  <c r="G28" i="1"/>
  <c r="G43" i="1"/>
  <c r="G48" i="1"/>
  <c r="G27" i="1"/>
  <c r="G34" i="1"/>
  <c r="G42" i="1"/>
  <c r="K18" i="1"/>
  <c r="K60" i="1" s="1"/>
  <c r="K17" i="1"/>
  <c r="K59" i="1" s="1"/>
  <c r="I17" i="1"/>
  <c r="I59" i="1" s="1"/>
  <c r="F14" i="1"/>
  <c r="F24" i="1" s="1"/>
  <c r="G14" i="1"/>
  <c r="G24" i="1" s="1"/>
  <c r="E18" i="1"/>
  <c r="E60" i="1" s="1"/>
  <c r="J18" i="1"/>
  <c r="J60" i="1" s="1"/>
  <c r="H18" i="1"/>
  <c r="H60" i="1" s="1"/>
  <c r="F18" i="1"/>
  <c r="F60" i="1" s="1"/>
  <c r="G44" i="1" l="1"/>
  <c r="G36" i="1"/>
  <c r="G53" i="1"/>
  <c r="G29" i="1"/>
  <c r="H26" i="1"/>
  <c r="K44" i="1"/>
  <c r="E36" i="1"/>
  <c r="H34" i="1"/>
  <c r="H59" i="1"/>
  <c r="K25" i="1"/>
  <c r="F36" i="1"/>
  <c r="F61" i="1"/>
  <c r="I35" i="1"/>
  <c r="I60" i="1"/>
  <c r="J34" i="1"/>
  <c r="J59" i="1"/>
  <c r="F29" i="1"/>
  <c r="F44" i="1"/>
  <c r="K36" i="1"/>
  <c r="K61" i="1"/>
  <c r="J29" i="1"/>
  <c r="J61" i="1"/>
  <c r="I44" i="1"/>
  <c r="E48" i="1"/>
  <c r="E59" i="1"/>
  <c r="F25" i="1"/>
  <c r="H25" i="1"/>
  <c r="F53" i="1"/>
  <c r="F34" i="1"/>
  <c r="F59" i="1"/>
  <c r="E25" i="1"/>
  <c r="G25" i="1"/>
  <c r="J25" i="1"/>
  <c r="K53" i="1"/>
  <c r="E53" i="1"/>
  <c r="E29" i="1"/>
  <c r="E44" i="1"/>
  <c r="H27" i="1"/>
  <c r="I26" i="1"/>
  <c r="I52" i="1"/>
  <c r="I36" i="1"/>
  <c r="I29" i="1"/>
  <c r="E27" i="1"/>
  <c r="I53" i="1"/>
  <c r="J44" i="1"/>
  <c r="J36" i="1"/>
  <c r="K26" i="1"/>
  <c r="I49" i="1"/>
  <c r="F48" i="1"/>
  <c r="H48" i="1"/>
  <c r="I28" i="1"/>
  <c r="J26" i="1"/>
  <c r="I43" i="1"/>
  <c r="F42" i="1"/>
  <c r="E41" i="1"/>
  <c r="E26" i="1"/>
  <c r="E34" i="1"/>
  <c r="E42" i="1"/>
  <c r="F27" i="1"/>
  <c r="H42" i="1"/>
  <c r="G41" i="1"/>
  <c r="G26" i="1"/>
  <c r="J42" i="1"/>
  <c r="J27" i="1"/>
  <c r="J48" i="1"/>
  <c r="F52" i="1"/>
  <c r="F35" i="1"/>
  <c r="F49" i="1"/>
  <c r="F28" i="1"/>
  <c r="F43" i="1"/>
  <c r="I48" i="1"/>
  <c r="I27" i="1"/>
  <c r="I42" i="1"/>
  <c r="I34" i="1"/>
  <c r="K48" i="1"/>
  <c r="K27" i="1"/>
  <c r="K34" i="1"/>
  <c r="K42" i="1"/>
  <c r="H49" i="1"/>
  <c r="H43" i="1"/>
  <c r="H52" i="1"/>
  <c r="H35" i="1"/>
  <c r="H28" i="1"/>
  <c r="J35" i="1"/>
  <c r="J49" i="1"/>
  <c r="J28" i="1"/>
  <c r="J43" i="1"/>
  <c r="J52" i="1"/>
  <c r="E49" i="1"/>
  <c r="E43" i="1"/>
  <c r="E52" i="1"/>
  <c r="E28" i="1"/>
  <c r="E35" i="1"/>
  <c r="K35" i="1"/>
  <c r="K43" i="1"/>
  <c r="K52" i="1"/>
  <c r="K49" i="1"/>
  <c r="K28" i="1"/>
</calcChain>
</file>

<file path=xl/sharedStrings.xml><?xml version="1.0" encoding="utf-8"?>
<sst xmlns="http://schemas.openxmlformats.org/spreadsheetml/2006/main" count="335" uniqueCount="70">
  <si>
    <t>Fuji Lustre</t>
  </si>
  <si>
    <t>Fuji Silk</t>
  </si>
  <si>
    <t>Epson Lustre</t>
  </si>
  <si>
    <t>Epson Silk</t>
  </si>
  <si>
    <t>Epson Matte</t>
  </si>
  <si>
    <t>Epson Glossy</t>
  </si>
  <si>
    <t>Epson Metallic</t>
  </si>
  <si>
    <t>Book 15x15 (152x305 mm)</t>
  </si>
  <si>
    <t>Book 15x20 (203x305 mm)</t>
  </si>
  <si>
    <t>Book 20x20 (203x400 mm)</t>
  </si>
  <si>
    <t>Book 30x22 (305x457 mm)</t>
  </si>
  <si>
    <t>Book 30x30 (305x610 mm)</t>
  </si>
  <si>
    <t>Book 20x30 (203x610 mm)</t>
  </si>
  <si>
    <t>Book 30x40 (305x810 mm)</t>
  </si>
  <si>
    <t>Dimenzija Book-a</t>
  </si>
  <si>
    <t>Cena Knjižnog Bloka</t>
  </si>
  <si>
    <t>Classic, Photo</t>
  </si>
  <si>
    <t>Wood</t>
  </si>
  <si>
    <t>Double Photo</t>
  </si>
  <si>
    <t>Metal</t>
  </si>
  <si>
    <t>PLEXY</t>
  </si>
  <si>
    <t>Unesite broj listova crveno polje</t>
  </si>
  <si>
    <t>Book 20x15 (152x400 mm)</t>
  </si>
  <si>
    <t xml:space="preserve">BOOK 20X15 </t>
  </si>
  <si>
    <t>BOOK 20X15</t>
  </si>
  <si>
    <t>30x40</t>
  </si>
  <si>
    <t>30x30</t>
  </si>
  <si>
    <t>12 |</t>
  </si>
  <si>
    <t>13 |</t>
  </si>
  <si>
    <t>14 |</t>
  </si>
  <si>
    <t>15 |</t>
  </si>
  <si>
    <t>16 |</t>
  </si>
  <si>
    <t>17 |</t>
  </si>
  <si>
    <t>18 |</t>
  </si>
  <si>
    <t>19 |</t>
  </si>
  <si>
    <t>20 |</t>
  </si>
  <si>
    <t>21 |</t>
  </si>
  <si>
    <t>22 |</t>
  </si>
  <si>
    <t>23 |</t>
  </si>
  <si>
    <t>24 |</t>
  </si>
  <si>
    <t>25 |</t>
  </si>
  <si>
    <t>26 |</t>
  </si>
  <si>
    <t>27 |</t>
  </si>
  <si>
    <t>28 |</t>
  </si>
  <si>
    <t>29 |</t>
  </si>
  <si>
    <t>30 |</t>
  </si>
  <si>
    <t>31 |</t>
  </si>
  <si>
    <t>32 |</t>
  </si>
  <si>
    <t>33 |</t>
  </si>
  <si>
    <t>34 |</t>
  </si>
  <si>
    <t>35 |</t>
  </si>
  <si>
    <t>36 |</t>
  </si>
  <si>
    <t>37 |</t>
  </si>
  <si>
    <t>38 |</t>
  </si>
  <si>
    <t>39 |</t>
  </si>
  <si>
    <t>40 |</t>
  </si>
  <si>
    <t>41 |</t>
  </si>
  <si>
    <t>42 |</t>
  </si>
  <si>
    <t>43 |</t>
  </si>
  <si>
    <t>44 |</t>
  </si>
  <si>
    <t>45 |</t>
  </si>
  <si>
    <t>46 |</t>
  </si>
  <si>
    <t>47 |</t>
  </si>
  <si>
    <t>48 |</t>
  </si>
  <si>
    <t>49 |</t>
  </si>
  <si>
    <t>50 |</t>
  </si>
  <si>
    <t>120 eur</t>
  </si>
  <si>
    <t>150 eur</t>
  </si>
  <si>
    <t>20 listova</t>
  </si>
  <si>
    <t>Wood Craft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</si>
</sst>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 vertical="center"/>
    </xf>
    <xf numFmtId="2" fontId="1" fillId="0" borderId="0" xfId="0" applyNumberFormat="1" applyFont="1"/>
    <xf numFmtId="2" fontId="1" fillId="3" borderId="0" xfId="0" applyNumberFormat="1" applyFont="1" applyFill="1"/>
    <xf numFmtId="2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0" fillId="4" borderId="0" xfId="0" applyFill="1"/>
    <xf numFmtId="2" fontId="0" fillId="4" borderId="0" xfId="0" applyNumberFormat="1" applyFill="1"/>
    <xf numFmtId="0" fontId="0" fillId="5" borderId="0" xfId="0" applyFill="1"/>
    <xf numFmtId="2" fontId="0" fillId="5" borderId="0" xfId="0" applyNumberFormat="1" applyFill="1"/>
    <xf numFmtId="0" fontId="0" fillId="6" borderId="0" xfId="0" applyFill="1"/>
    <xf numFmtId="2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7"/>
  <sheetViews>
    <sheetView workbookViewId="0">
      <selection activeCell="I6" sqref="A1:XFD1048576"/>
    </sheetView>
  </sheetViews>
  <sheetFormatPr baseColWidth="10" defaultColWidth="8.83203125" defaultRowHeight="15" x14ac:dyDescent="0.2"/>
  <cols>
    <col min="1" max="1" width="19" customWidth="1"/>
    <col min="2" max="2" width="28.33203125" customWidth="1"/>
    <col min="3" max="3" width="26.5" customWidth="1"/>
    <col min="5" max="5" width="16.6640625" customWidth="1"/>
    <col min="6" max="6" width="13.83203125" customWidth="1"/>
    <col min="7" max="7" width="17.6640625" customWidth="1"/>
    <col min="8" max="8" width="13.6640625" customWidth="1"/>
    <col min="9" max="9" width="16.33203125" customWidth="1"/>
    <col min="10" max="10" width="18.83203125" customWidth="1"/>
    <col min="11" max="11" width="17.5" customWidth="1"/>
  </cols>
  <sheetData>
    <row r="1" spans="2:26" ht="31.5" customHeight="1" x14ac:dyDescent="0.2">
      <c r="B1" s="4" t="s">
        <v>14</v>
      </c>
      <c r="C1" s="3" t="s">
        <v>21</v>
      </c>
    </row>
    <row r="2" spans="2:26" x14ac:dyDescent="0.2">
      <c r="C2" s="2">
        <v>14</v>
      </c>
      <c r="E2" s="5" t="s">
        <v>0</v>
      </c>
      <c r="F2" s="5" t="s">
        <v>1</v>
      </c>
      <c r="G2" s="5" t="s">
        <v>2</v>
      </c>
      <c r="H2" s="5" t="s">
        <v>5</v>
      </c>
      <c r="I2" s="5" t="s">
        <v>4</v>
      </c>
      <c r="J2" s="5" t="s">
        <v>3</v>
      </c>
      <c r="K2" s="5" t="s">
        <v>6</v>
      </c>
    </row>
    <row r="3" spans="2:26" x14ac:dyDescent="0.2">
      <c r="B3" t="s">
        <v>7</v>
      </c>
      <c r="C3">
        <f>C2</f>
        <v>14</v>
      </c>
      <c r="E3" s="1">
        <v>0.8</v>
      </c>
      <c r="F3" s="1">
        <v>0.92</v>
      </c>
      <c r="G3" s="1">
        <v>1</v>
      </c>
      <c r="H3" s="1">
        <v>1</v>
      </c>
      <c r="I3" s="1">
        <v>1</v>
      </c>
      <c r="J3" s="1">
        <v>1.08</v>
      </c>
      <c r="K3" s="1">
        <v>1.08</v>
      </c>
    </row>
    <row r="4" spans="2:26" x14ac:dyDescent="0.2">
      <c r="B4" t="s">
        <v>8</v>
      </c>
      <c r="C4">
        <f>C2</f>
        <v>14</v>
      </c>
      <c r="E4" s="1">
        <v>1</v>
      </c>
      <c r="F4" s="1">
        <v>1.1499999999999999</v>
      </c>
      <c r="G4" s="1">
        <v>1.25</v>
      </c>
      <c r="H4" s="1">
        <v>1.25</v>
      </c>
      <c r="I4" s="1">
        <v>1.25</v>
      </c>
      <c r="J4" s="1">
        <v>1.35</v>
      </c>
      <c r="K4" s="1">
        <v>1.35</v>
      </c>
    </row>
    <row r="5" spans="2:26" x14ac:dyDescent="0.2">
      <c r="B5" t="s">
        <v>9</v>
      </c>
      <c r="C5">
        <f>C2</f>
        <v>14</v>
      </c>
      <c r="E5" s="1">
        <v>1.4</v>
      </c>
      <c r="F5" s="1">
        <v>1.61</v>
      </c>
      <c r="G5" s="1">
        <v>1.75</v>
      </c>
      <c r="H5" s="1">
        <v>1.75</v>
      </c>
      <c r="I5" s="1">
        <v>1.75</v>
      </c>
      <c r="J5" s="1">
        <v>1.89</v>
      </c>
      <c r="K5" s="1">
        <v>1.89</v>
      </c>
    </row>
    <row r="6" spans="2:26" x14ac:dyDescent="0.2">
      <c r="B6" t="s">
        <v>10</v>
      </c>
      <c r="C6">
        <f>C2</f>
        <v>14</v>
      </c>
      <c r="E6" s="1">
        <v>2</v>
      </c>
      <c r="F6" s="1">
        <v>2.2999999999999998</v>
      </c>
      <c r="G6" s="1">
        <v>2.5</v>
      </c>
      <c r="H6" s="1">
        <v>2.5</v>
      </c>
      <c r="I6" s="1">
        <v>2.5</v>
      </c>
      <c r="J6" s="1">
        <v>2.7</v>
      </c>
      <c r="K6" s="1">
        <v>2.7</v>
      </c>
    </row>
    <row r="7" spans="2:26" x14ac:dyDescent="0.2">
      <c r="B7" t="s">
        <v>12</v>
      </c>
      <c r="C7">
        <f>C2</f>
        <v>14</v>
      </c>
      <c r="E7" s="1">
        <v>2.5</v>
      </c>
      <c r="F7" s="1">
        <v>2.88</v>
      </c>
      <c r="G7" s="1">
        <v>3.13</v>
      </c>
      <c r="H7" s="1">
        <v>3.13</v>
      </c>
      <c r="I7" s="1">
        <v>3.13</v>
      </c>
      <c r="J7" s="1">
        <v>3.38</v>
      </c>
      <c r="K7" s="1">
        <v>3.38</v>
      </c>
    </row>
    <row r="8" spans="2:26" x14ac:dyDescent="0.2">
      <c r="B8" t="s">
        <v>11</v>
      </c>
      <c r="C8">
        <f>C2</f>
        <v>14</v>
      </c>
      <c r="E8" s="1">
        <v>3</v>
      </c>
      <c r="F8" s="1">
        <v>3.45</v>
      </c>
      <c r="G8" s="1">
        <v>3.75</v>
      </c>
      <c r="H8" s="1">
        <v>3.75</v>
      </c>
      <c r="I8" s="1">
        <v>3.75</v>
      </c>
      <c r="J8" s="1">
        <v>4.05</v>
      </c>
      <c r="K8" s="1">
        <v>4.05</v>
      </c>
    </row>
    <row r="9" spans="2:26" x14ac:dyDescent="0.2">
      <c r="B9" t="s">
        <v>13</v>
      </c>
      <c r="C9">
        <f>C2</f>
        <v>14</v>
      </c>
      <c r="E9" s="1">
        <v>4</v>
      </c>
      <c r="F9" s="1">
        <v>4.5999999999999996</v>
      </c>
      <c r="G9" s="1">
        <v>5</v>
      </c>
      <c r="H9" s="1">
        <v>5</v>
      </c>
      <c r="I9" s="1">
        <v>5</v>
      </c>
      <c r="J9" s="1">
        <v>5.4</v>
      </c>
      <c r="K9" s="1">
        <v>5.4</v>
      </c>
    </row>
    <row r="10" spans="2:26" x14ac:dyDescent="0.2">
      <c r="B10" t="s">
        <v>24</v>
      </c>
      <c r="C10">
        <f>C2</f>
        <v>14</v>
      </c>
      <c r="E10" s="1">
        <v>1.25</v>
      </c>
      <c r="F10" s="1">
        <v>1.4</v>
      </c>
      <c r="G10" s="1">
        <v>1.55</v>
      </c>
      <c r="H10" s="1">
        <v>1.55</v>
      </c>
      <c r="I10" s="1">
        <v>1.55</v>
      </c>
      <c r="J10" s="1">
        <v>1.7</v>
      </c>
      <c r="K10" s="1">
        <v>1.7</v>
      </c>
    </row>
    <row r="11" spans="2:26" x14ac:dyDescent="0.2">
      <c r="B11" t="s">
        <v>15</v>
      </c>
    </row>
    <row r="13" spans="2:26" x14ac:dyDescent="0.2">
      <c r="B13" t="s">
        <v>7</v>
      </c>
      <c r="E13" s="6">
        <f>C3*E3</f>
        <v>11.200000000000001</v>
      </c>
      <c r="F13" s="6">
        <f>C3*F3</f>
        <v>12.88</v>
      </c>
      <c r="G13" s="6">
        <f>C3*G3</f>
        <v>14</v>
      </c>
      <c r="H13" s="6">
        <f>C3*H3</f>
        <v>14</v>
      </c>
      <c r="I13" s="6">
        <f>C3*I3</f>
        <v>14</v>
      </c>
      <c r="J13" s="6">
        <f>C3*J3</f>
        <v>15.120000000000001</v>
      </c>
      <c r="K13" s="6">
        <f>C3*K3</f>
        <v>15.120000000000001</v>
      </c>
      <c r="P13" t="s">
        <v>27</v>
      </c>
      <c r="Q13">
        <v>36.799999999999997</v>
      </c>
      <c r="S13" t="s">
        <v>27</v>
      </c>
      <c r="T13">
        <v>39.32</v>
      </c>
      <c r="V13" t="s">
        <v>27</v>
      </c>
      <c r="W13">
        <v>41</v>
      </c>
      <c r="Y13" t="s">
        <v>27</v>
      </c>
      <c r="Z13">
        <v>42.68</v>
      </c>
    </row>
    <row r="14" spans="2:26" x14ac:dyDescent="0.2">
      <c r="B14" t="s">
        <v>8</v>
      </c>
      <c r="E14" s="6">
        <f t="shared" ref="E14:E19" si="0">C4*E4</f>
        <v>14</v>
      </c>
      <c r="F14" s="6">
        <f t="shared" ref="F14:F20" si="1">C4*F4</f>
        <v>16.099999999999998</v>
      </c>
      <c r="G14" s="6">
        <f t="shared" ref="G14:G19" si="2">C4*G4</f>
        <v>17.5</v>
      </c>
      <c r="H14" s="6">
        <f t="shared" ref="H14:H19" si="3">C4*H4</f>
        <v>17.5</v>
      </c>
      <c r="I14" s="6">
        <f t="shared" ref="I14:I19" si="4">C4*I4</f>
        <v>17.5</v>
      </c>
      <c r="J14" s="6">
        <f t="shared" ref="J14:J19" si="5">C4*J4</f>
        <v>18.900000000000002</v>
      </c>
      <c r="K14" s="6">
        <f t="shared" ref="K14:K19" si="6">C4*K4</f>
        <v>18.900000000000002</v>
      </c>
      <c r="P14" t="s">
        <v>28</v>
      </c>
      <c r="Q14">
        <v>38.200000000000003</v>
      </c>
      <c r="S14" t="s">
        <v>28</v>
      </c>
      <c r="T14">
        <v>40.93</v>
      </c>
      <c r="V14" t="s">
        <v>28</v>
      </c>
      <c r="W14">
        <v>42.75</v>
      </c>
      <c r="Y14" t="s">
        <v>28</v>
      </c>
      <c r="Z14">
        <v>44.57</v>
      </c>
    </row>
    <row r="15" spans="2:26" x14ac:dyDescent="0.2">
      <c r="B15" t="s">
        <v>9</v>
      </c>
      <c r="E15" s="6">
        <f t="shared" si="0"/>
        <v>19.599999999999998</v>
      </c>
      <c r="F15" s="6">
        <f t="shared" si="1"/>
        <v>22.540000000000003</v>
      </c>
      <c r="G15" s="6">
        <f t="shared" si="2"/>
        <v>24.5</v>
      </c>
      <c r="H15" s="6">
        <f t="shared" si="3"/>
        <v>24.5</v>
      </c>
      <c r="I15" s="6">
        <f t="shared" si="4"/>
        <v>24.5</v>
      </c>
      <c r="J15" s="6">
        <f t="shared" si="5"/>
        <v>26.459999999999997</v>
      </c>
      <c r="K15" s="6">
        <f t="shared" si="6"/>
        <v>26.459999999999997</v>
      </c>
      <c r="P15" t="s">
        <v>29</v>
      </c>
      <c r="Q15">
        <v>39.6</v>
      </c>
      <c r="S15" t="s">
        <v>29</v>
      </c>
      <c r="T15">
        <v>42.54</v>
      </c>
      <c r="V15" t="s">
        <v>29</v>
      </c>
      <c r="W15">
        <v>44.5</v>
      </c>
      <c r="Y15" t="s">
        <v>29</v>
      </c>
      <c r="Z15">
        <v>46.46</v>
      </c>
    </row>
    <row r="16" spans="2:26" x14ac:dyDescent="0.2">
      <c r="B16" t="s">
        <v>10</v>
      </c>
      <c r="E16" s="6">
        <f t="shared" si="0"/>
        <v>28</v>
      </c>
      <c r="F16" s="6">
        <f t="shared" si="1"/>
        <v>32.199999999999996</v>
      </c>
      <c r="G16" s="6">
        <f t="shared" si="2"/>
        <v>35</v>
      </c>
      <c r="H16" s="6">
        <f t="shared" si="3"/>
        <v>35</v>
      </c>
      <c r="I16" s="6">
        <f t="shared" si="4"/>
        <v>35</v>
      </c>
      <c r="J16" s="6">
        <f t="shared" si="5"/>
        <v>37.800000000000004</v>
      </c>
      <c r="K16" s="6">
        <f t="shared" si="6"/>
        <v>37.800000000000004</v>
      </c>
      <c r="P16" t="s">
        <v>30</v>
      </c>
      <c r="Q16">
        <v>41</v>
      </c>
      <c r="S16" t="s">
        <v>30</v>
      </c>
      <c r="T16">
        <v>44.15</v>
      </c>
      <c r="V16" t="s">
        <v>30</v>
      </c>
      <c r="W16">
        <v>46.25</v>
      </c>
      <c r="Y16" t="s">
        <v>30</v>
      </c>
      <c r="Z16">
        <v>48.35</v>
      </c>
    </row>
    <row r="17" spans="1:33" x14ac:dyDescent="0.2">
      <c r="B17" t="s">
        <v>12</v>
      </c>
      <c r="E17" s="6">
        <f t="shared" si="0"/>
        <v>35</v>
      </c>
      <c r="F17" s="6">
        <f t="shared" si="1"/>
        <v>40.32</v>
      </c>
      <c r="G17" s="6">
        <f t="shared" si="2"/>
        <v>43.82</v>
      </c>
      <c r="H17" s="6">
        <f t="shared" si="3"/>
        <v>43.82</v>
      </c>
      <c r="I17" s="6">
        <f t="shared" si="4"/>
        <v>43.82</v>
      </c>
      <c r="J17" s="6">
        <f t="shared" si="5"/>
        <v>47.32</v>
      </c>
      <c r="K17" s="6">
        <f t="shared" si="6"/>
        <v>47.32</v>
      </c>
      <c r="P17" t="s">
        <v>31</v>
      </c>
      <c r="Q17">
        <v>42.4</v>
      </c>
      <c r="S17" t="s">
        <v>31</v>
      </c>
      <c r="T17">
        <v>45.76</v>
      </c>
      <c r="V17" t="s">
        <v>31</v>
      </c>
      <c r="W17">
        <v>48</v>
      </c>
      <c r="Y17" t="s">
        <v>31</v>
      </c>
      <c r="Z17">
        <v>50.24</v>
      </c>
    </row>
    <row r="18" spans="1:33" x14ac:dyDescent="0.2">
      <c r="B18" t="s">
        <v>11</v>
      </c>
      <c r="E18" s="6">
        <f t="shared" si="0"/>
        <v>42</v>
      </c>
      <c r="F18" s="6">
        <f t="shared" si="1"/>
        <v>48.300000000000004</v>
      </c>
      <c r="G18" s="6">
        <f t="shared" si="2"/>
        <v>52.5</v>
      </c>
      <c r="H18" s="6">
        <f t="shared" si="3"/>
        <v>52.5</v>
      </c>
      <c r="I18" s="6">
        <f t="shared" si="4"/>
        <v>52.5</v>
      </c>
      <c r="J18" s="6">
        <f t="shared" si="5"/>
        <v>56.699999999999996</v>
      </c>
      <c r="K18" s="6">
        <f t="shared" si="6"/>
        <v>56.699999999999996</v>
      </c>
      <c r="P18" t="s">
        <v>32</v>
      </c>
      <c r="Q18">
        <v>43.8</v>
      </c>
      <c r="S18" t="s">
        <v>32</v>
      </c>
      <c r="T18">
        <v>47.37</v>
      </c>
      <c r="V18" t="s">
        <v>32</v>
      </c>
      <c r="W18">
        <v>49.75</v>
      </c>
      <c r="Y18" t="s">
        <v>32</v>
      </c>
      <c r="Z18">
        <v>52.13</v>
      </c>
    </row>
    <row r="19" spans="1:33" x14ac:dyDescent="0.2">
      <c r="B19" t="s">
        <v>13</v>
      </c>
      <c r="E19" s="6">
        <f t="shared" si="0"/>
        <v>56</v>
      </c>
      <c r="F19" s="6">
        <f t="shared" si="1"/>
        <v>64.399999999999991</v>
      </c>
      <c r="G19" s="6">
        <f t="shared" si="2"/>
        <v>70</v>
      </c>
      <c r="H19" s="6">
        <f t="shared" si="3"/>
        <v>70</v>
      </c>
      <c r="I19" s="6">
        <f t="shared" si="4"/>
        <v>70</v>
      </c>
      <c r="J19" s="6">
        <f t="shared" si="5"/>
        <v>75.600000000000009</v>
      </c>
      <c r="K19" s="6">
        <f t="shared" si="6"/>
        <v>75.600000000000009</v>
      </c>
      <c r="P19" t="s">
        <v>33</v>
      </c>
      <c r="Q19">
        <v>45.2</v>
      </c>
      <c r="S19" t="s">
        <v>33</v>
      </c>
      <c r="T19">
        <v>48.98</v>
      </c>
      <c r="V19" t="s">
        <v>33</v>
      </c>
      <c r="W19">
        <v>51.5</v>
      </c>
      <c r="Y19" t="s">
        <v>33</v>
      </c>
      <c r="Z19">
        <v>54.02</v>
      </c>
      <c r="AD19" t="s">
        <v>26</v>
      </c>
      <c r="AG19" t="s">
        <v>25</v>
      </c>
    </row>
    <row r="20" spans="1:33" x14ac:dyDescent="0.2">
      <c r="B20" t="s">
        <v>23</v>
      </c>
      <c r="E20" s="6">
        <f>C10*E10</f>
        <v>17.5</v>
      </c>
      <c r="F20" s="6">
        <f t="shared" si="1"/>
        <v>19.599999999999998</v>
      </c>
      <c r="G20" s="6">
        <f>C10*G10</f>
        <v>21.7</v>
      </c>
      <c r="H20" s="6">
        <f>C10*H10</f>
        <v>21.7</v>
      </c>
      <c r="I20" s="6">
        <f>C10*I10</f>
        <v>21.7</v>
      </c>
      <c r="J20" s="6">
        <f>C10*J10</f>
        <v>23.8</v>
      </c>
      <c r="K20" s="6">
        <f>C10*K10</f>
        <v>23.8</v>
      </c>
      <c r="P20" t="s">
        <v>34</v>
      </c>
      <c r="Q20">
        <v>46.6</v>
      </c>
      <c r="S20" t="s">
        <v>34</v>
      </c>
      <c r="T20">
        <v>50.59</v>
      </c>
      <c r="V20" t="s">
        <v>34</v>
      </c>
      <c r="W20">
        <v>53.25</v>
      </c>
      <c r="Y20" t="s">
        <v>34</v>
      </c>
      <c r="Z20">
        <v>55.91</v>
      </c>
    </row>
    <row r="21" spans="1:33" x14ac:dyDescent="0.2">
      <c r="A21" s="4" t="s">
        <v>16</v>
      </c>
      <c r="E21" s="4"/>
      <c r="F21" s="4"/>
      <c r="G21" s="4"/>
      <c r="H21" s="4"/>
      <c r="I21" s="4"/>
      <c r="J21" s="4"/>
      <c r="K21" s="4"/>
      <c r="P21" t="s">
        <v>35</v>
      </c>
      <c r="Q21">
        <v>48</v>
      </c>
      <c r="S21" t="s">
        <v>35</v>
      </c>
      <c r="T21">
        <v>52.2</v>
      </c>
      <c r="V21" t="s">
        <v>35</v>
      </c>
      <c r="W21">
        <v>55</v>
      </c>
      <c r="Y21" t="s">
        <v>35</v>
      </c>
      <c r="Z21">
        <v>57.8</v>
      </c>
      <c r="AC21" t="s">
        <v>35</v>
      </c>
      <c r="AD21">
        <v>120</v>
      </c>
      <c r="AF21" t="s">
        <v>35</v>
      </c>
      <c r="AG21">
        <v>150</v>
      </c>
    </row>
    <row r="22" spans="1:33" x14ac:dyDescent="0.2">
      <c r="E22" s="4"/>
      <c r="F22" s="4"/>
      <c r="G22" s="4"/>
      <c r="H22" s="4"/>
      <c r="I22" s="4"/>
      <c r="J22" s="4"/>
      <c r="K22" s="4"/>
      <c r="P22" t="s">
        <v>36</v>
      </c>
      <c r="Q22">
        <v>49.400000000000098</v>
      </c>
      <c r="S22" t="s">
        <v>36</v>
      </c>
      <c r="T22">
        <v>53.81</v>
      </c>
      <c r="V22" t="s">
        <v>36</v>
      </c>
      <c r="W22">
        <v>56.75</v>
      </c>
      <c r="Y22" t="s">
        <v>36</v>
      </c>
      <c r="Z22">
        <v>59.69</v>
      </c>
      <c r="AC22" t="s">
        <v>36</v>
      </c>
      <c r="AD22">
        <v>123.5</v>
      </c>
      <c r="AF22" t="s">
        <v>36</v>
      </c>
      <c r="AG22">
        <v>154.69999999999999</v>
      </c>
    </row>
    <row r="23" spans="1:33" x14ac:dyDescent="0.2">
      <c r="B23" t="s">
        <v>7</v>
      </c>
      <c r="E23" s="7">
        <f>E13+7</f>
        <v>18.200000000000003</v>
      </c>
      <c r="F23" s="7">
        <f t="shared" ref="F23:K23" si="7">F13+7</f>
        <v>19.880000000000003</v>
      </c>
      <c r="G23" s="7">
        <f t="shared" si="7"/>
        <v>21</v>
      </c>
      <c r="H23" s="7">
        <f t="shared" si="7"/>
        <v>21</v>
      </c>
      <c r="I23" s="7">
        <f t="shared" si="7"/>
        <v>21</v>
      </c>
      <c r="J23" s="7">
        <f t="shared" si="7"/>
        <v>22.12</v>
      </c>
      <c r="K23" s="7">
        <f t="shared" si="7"/>
        <v>22.12</v>
      </c>
      <c r="P23" t="s">
        <v>37</v>
      </c>
      <c r="Q23">
        <v>50.800000000000097</v>
      </c>
      <c r="S23" t="s">
        <v>37</v>
      </c>
      <c r="T23">
        <v>55.42</v>
      </c>
      <c r="V23" t="s">
        <v>37</v>
      </c>
      <c r="W23">
        <v>58.5</v>
      </c>
      <c r="Y23" t="s">
        <v>37</v>
      </c>
      <c r="Z23">
        <v>61.58</v>
      </c>
      <c r="AC23" t="s">
        <v>37</v>
      </c>
      <c r="AD23">
        <v>127</v>
      </c>
      <c r="AF23" t="s">
        <v>37</v>
      </c>
      <c r="AG23">
        <v>159.4</v>
      </c>
    </row>
    <row r="24" spans="1:33" x14ac:dyDescent="0.2">
      <c r="B24" t="s">
        <v>8</v>
      </c>
      <c r="E24" s="7">
        <f>E14+7</f>
        <v>21</v>
      </c>
      <c r="F24" s="7">
        <f t="shared" ref="F24:K24" si="8">F14+7</f>
        <v>23.099999999999998</v>
      </c>
      <c r="G24" s="7">
        <f t="shared" si="8"/>
        <v>24.5</v>
      </c>
      <c r="H24" s="7">
        <f t="shared" si="8"/>
        <v>24.5</v>
      </c>
      <c r="I24" s="7">
        <f t="shared" si="8"/>
        <v>24.5</v>
      </c>
      <c r="J24" s="7">
        <f t="shared" si="8"/>
        <v>25.900000000000002</v>
      </c>
      <c r="K24" s="7">
        <f t="shared" si="8"/>
        <v>25.900000000000002</v>
      </c>
      <c r="P24" t="s">
        <v>38</v>
      </c>
      <c r="Q24">
        <v>52.200000000000102</v>
      </c>
      <c r="S24" t="s">
        <v>38</v>
      </c>
      <c r="T24">
        <v>57.03</v>
      </c>
      <c r="V24" t="s">
        <v>38</v>
      </c>
      <c r="W24">
        <v>60.25</v>
      </c>
      <c r="Y24" t="s">
        <v>38</v>
      </c>
      <c r="Z24">
        <v>63.47</v>
      </c>
      <c r="AC24" t="s">
        <v>38</v>
      </c>
      <c r="AD24">
        <v>130.5</v>
      </c>
      <c r="AF24" t="s">
        <v>38</v>
      </c>
      <c r="AG24">
        <v>164.1</v>
      </c>
    </row>
    <row r="25" spans="1:33" x14ac:dyDescent="0.2">
      <c r="B25" t="s">
        <v>9</v>
      </c>
      <c r="E25" s="7">
        <f>E15+10</f>
        <v>29.599999999999998</v>
      </c>
      <c r="F25" s="7">
        <f t="shared" ref="F25:K25" si="9">F15+10</f>
        <v>32.540000000000006</v>
      </c>
      <c r="G25" s="7">
        <f t="shared" si="9"/>
        <v>34.5</v>
      </c>
      <c r="H25" s="7">
        <f t="shared" si="9"/>
        <v>34.5</v>
      </c>
      <c r="I25" s="7">
        <f t="shared" si="9"/>
        <v>34.5</v>
      </c>
      <c r="J25" s="7">
        <f t="shared" si="9"/>
        <v>36.459999999999994</v>
      </c>
      <c r="K25" s="7">
        <f t="shared" si="9"/>
        <v>36.459999999999994</v>
      </c>
      <c r="P25" t="s">
        <v>39</v>
      </c>
      <c r="Q25">
        <v>53.600000000000101</v>
      </c>
      <c r="S25" t="s">
        <v>39</v>
      </c>
      <c r="T25">
        <v>58.64</v>
      </c>
      <c r="V25" t="s">
        <v>39</v>
      </c>
      <c r="W25">
        <v>62</v>
      </c>
      <c r="Y25" t="s">
        <v>39</v>
      </c>
      <c r="Z25">
        <v>65.36</v>
      </c>
      <c r="AC25" t="s">
        <v>39</v>
      </c>
      <c r="AD25">
        <v>134</v>
      </c>
      <c r="AF25" t="s">
        <v>39</v>
      </c>
      <c r="AG25">
        <v>168.8</v>
      </c>
    </row>
    <row r="26" spans="1:33" x14ac:dyDescent="0.2">
      <c r="B26" t="s">
        <v>10</v>
      </c>
      <c r="E26" s="7">
        <f>E16+10</f>
        <v>38</v>
      </c>
      <c r="F26" s="7">
        <f t="shared" ref="F26:K26" si="10">F16+10</f>
        <v>42.199999999999996</v>
      </c>
      <c r="G26" s="7">
        <f t="shared" si="10"/>
        <v>45</v>
      </c>
      <c r="H26" s="7">
        <f t="shared" si="10"/>
        <v>45</v>
      </c>
      <c r="I26" s="7">
        <f t="shared" si="10"/>
        <v>45</v>
      </c>
      <c r="J26" s="7">
        <f t="shared" si="10"/>
        <v>47.800000000000004</v>
      </c>
      <c r="K26" s="7">
        <f t="shared" si="10"/>
        <v>47.800000000000004</v>
      </c>
      <c r="P26" t="s">
        <v>40</v>
      </c>
      <c r="Q26">
        <v>55.000000000000099</v>
      </c>
      <c r="S26" t="s">
        <v>40</v>
      </c>
      <c r="T26">
        <v>60.25</v>
      </c>
      <c r="V26" t="s">
        <v>40</v>
      </c>
      <c r="W26">
        <v>63.75</v>
      </c>
      <c r="Y26" t="s">
        <v>40</v>
      </c>
      <c r="Z26">
        <v>67.25</v>
      </c>
      <c r="AC26" t="s">
        <v>40</v>
      </c>
      <c r="AD26">
        <v>137.5</v>
      </c>
      <c r="AF26" t="s">
        <v>40</v>
      </c>
      <c r="AG26">
        <v>173.5</v>
      </c>
    </row>
    <row r="27" spans="1:33" x14ac:dyDescent="0.2">
      <c r="B27" t="s">
        <v>12</v>
      </c>
      <c r="E27" s="7">
        <f>E17+10</f>
        <v>45</v>
      </c>
      <c r="F27" s="7">
        <f t="shared" ref="F27:K27" si="11">F17+10</f>
        <v>50.32</v>
      </c>
      <c r="G27" s="7">
        <f t="shared" si="11"/>
        <v>53.82</v>
      </c>
      <c r="H27" s="7">
        <f t="shared" si="11"/>
        <v>53.82</v>
      </c>
      <c r="I27" s="7">
        <f t="shared" si="11"/>
        <v>53.82</v>
      </c>
      <c r="J27" s="7">
        <f t="shared" si="11"/>
        <v>57.32</v>
      </c>
      <c r="K27" s="7">
        <f t="shared" si="11"/>
        <v>57.32</v>
      </c>
      <c r="P27" t="s">
        <v>41</v>
      </c>
      <c r="Q27">
        <v>56.400000000000098</v>
      </c>
      <c r="S27" t="s">
        <v>41</v>
      </c>
      <c r="T27">
        <v>61.86</v>
      </c>
      <c r="V27" t="s">
        <v>41</v>
      </c>
      <c r="W27">
        <v>65.5</v>
      </c>
      <c r="Y27" t="s">
        <v>41</v>
      </c>
      <c r="Z27">
        <v>69.14</v>
      </c>
      <c r="AC27" t="s">
        <v>41</v>
      </c>
      <c r="AD27">
        <v>141</v>
      </c>
      <c r="AF27" t="s">
        <v>41</v>
      </c>
      <c r="AG27">
        <v>178.2</v>
      </c>
    </row>
    <row r="28" spans="1:33" x14ac:dyDescent="0.2">
      <c r="B28" t="s">
        <v>11</v>
      </c>
      <c r="E28" s="7">
        <f>E18+15</f>
        <v>57</v>
      </c>
      <c r="F28" s="7">
        <f t="shared" ref="F28:K28" si="12">F18+15</f>
        <v>63.300000000000004</v>
      </c>
      <c r="G28" s="7">
        <f t="shared" si="12"/>
        <v>67.5</v>
      </c>
      <c r="H28" s="7">
        <f t="shared" si="12"/>
        <v>67.5</v>
      </c>
      <c r="I28" s="7">
        <f t="shared" si="12"/>
        <v>67.5</v>
      </c>
      <c r="J28" s="7">
        <f t="shared" si="12"/>
        <v>71.699999999999989</v>
      </c>
      <c r="K28" s="7">
        <f t="shared" si="12"/>
        <v>71.699999999999989</v>
      </c>
      <c r="P28" t="s">
        <v>42</v>
      </c>
      <c r="Q28">
        <v>57.800000000000097</v>
      </c>
      <c r="S28" t="s">
        <v>42</v>
      </c>
      <c r="T28">
        <v>63.47</v>
      </c>
      <c r="V28" t="s">
        <v>42</v>
      </c>
      <c r="W28">
        <v>67.25</v>
      </c>
      <c r="Y28" t="s">
        <v>42</v>
      </c>
      <c r="Z28">
        <v>71.03</v>
      </c>
      <c r="AC28" t="s">
        <v>42</v>
      </c>
      <c r="AD28">
        <v>144.5</v>
      </c>
      <c r="AF28" t="s">
        <v>42</v>
      </c>
      <c r="AG28">
        <v>182.9</v>
      </c>
    </row>
    <row r="29" spans="1:33" x14ac:dyDescent="0.2">
      <c r="B29" t="s">
        <v>13</v>
      </c>
      <c r="E29" s="7">
        <f>E19+20</f>
        <v>76</v>
      </c>
      <c r="F29" s="7">
        <f t="shared" ref="F29:K29" si="13">F19+20</f>
        <v>84.399999999999991</v>
      </c>
      <c r="G29" s="7">
        <f t="shared" si="13"/>
        <v>90</v>
      </c>
      <c r="H29" s="7">
        <f t="shared" si="13"/>
        <v>90</v>
      </c>
      <c r="I29" s="7">
        <f t="shared" si="13"/>
        <v>90</v>
      </c>
      <c r="J29" s="7">
        <f t="shared" si="13"/>
        <v>95.600000000000009</v>
      </c>
      <c r="K29" s="7">
        <f t="shared" si="13"/>
        <v>95.600000000000009</v>
      </c>
      <c r="P29" t="s">
        <v>43</v>
      </c>
      <c r="Q29">
        <v>59.200000000000102</v>
      </c>
      <c r="S29" t="s">
        <v>43</v>
      </c>
      <c r="T29">
        <v>65.08</v>
      </c>
      <c r="V29" t="s">
        <v>43</v>
      </c>
      <c r="W29">
        <v>69</v>
      </c>
      <c r="Y29" t="s">
        <v>43</v>
      </c>
      <c r="Z29">
        <v>72.92</v>
      </c>
      <c r="AC29" t="s">
        <v>43</v>
      </c>
      <c r="AD29">
        <v>148</v>
      </c>
      <c r="AF29" t="s">
        <v>43</v>
      </c>
      <c r="AG29">
        <v>187.6</v>
      </c>
    </row>
    <row r="30" spans="1:33" x14ac:dyDescent="0.2">
      <c r="B30" t="s">
        <v>22</v>
      </c>
      <c r="E30" s="7">
        <f>E20+7</f>
        <v>24.5</v>
      </c>
      <c r="F30" s="7">
        <f t="shared" ref="F30:K30" si="14">F20+7</f>
        <v>26.599999999999998</v>
      </c>
      <c r="G30" s="7">
        <f t="shared" si="14"/>
        <v>28.7</v>
      </c>
      <c r="H30" s="7">
        <f t="shared" si="14"/>
        <v>28.7</v>
      </c>
      <c r="I30" s="7">
        <f t="shared" si="14"/>
        <v>28.7</v>
      </c>
      <c r="J30" s="7">
        <f t="shared" si="14"/>
        <v>30.8</v>
      </c>
      <c r="K30" s="7">
        <f t="shared" si="14"/>
        <v>30.8</v>
      </c>
      <c r="P30" t="s">
        <v>44</v>
      </c>
      <c r="Q30">
        <v>60.600000000000101</v>
      </c>
      <c r="S30" t="s">
        <v>44</v>
      </c>
      <c r="T30">
        <v>66.69</v>
      </c>
      <c r="V30" t="s">
        <v>44</v>
      </c>
      <c r="W30">
        <v>70.75</v>
      </c>
      <c r="Y30" t="s">
        <v>44</v>
      </c>
      <c r="Z30">
        <v>74.81</v>
      </c>
      <c r="AC30" t="s">
        <v>44</v>
      </c>
      <c r="AD30">
        <v>151.5</v>
      </c>
      <c r="AF30" t="s">
        <v>44</v>
      </c>
      <c r="AG30">
        <v>192.3</v>
      </c>
    </row>
    <row r="31" spans="1:33" x14ac:dyDescent="0.2">
      <c r="E31" s="4"/>
      <c r="F31" s="4"/>
      <c r="G31" s="4"/>
      <c r="H31" s="4"/>
      <c r="I31" s="4"/>
      <c r="J31" s="4"/>
      <c r="K31" s="4"/>
      <c r="P31" t="s">
        <v>45</v>
      </c>
      <c r="Q31">
        <v>62.000000000000099</v>
      </c>
      <c r="S31" t="s">
        <v>45</v>
      </c>
      <c r="T31">
        <v>68.3</v>
      </c>
      <c r="V31" t="s">
        <v>45</v>
      </c>
      <c r="W31">
        <v>72.5</v>
      </c>
      <c r="Y31" t="s">
        <v>45</v>
      </c>
      <c r="Z31">
        <v>76.7</v>
      </c>
      <c r="AC31" t="s">
        <v>45</v>
      </c>
      <c r="AD31">
        <v>155</v>
      </c>
      <c r="AF31" t="s">
        <v>45</v>
      </c>
      <c r="AG31">
        <v>197</v>
      </c>
    </row>
    <row r="32" spans="1:33" x14ac:dyDescent="0.2">
      <c r="E32" s="4"/>
      <c r="F32" s="4"/>
      <c r="G32" s="4"/>
      <c r="H32" s="4"/>
      <c r="I32" s="4"/>
      <c r="J32" s="4"/>
      <c r="K32" s="4"/>
      <c r="P32" t="s">
        <v>46</v>
      </c>
      <c r="Q32">
        <v>63.400000000000098</v>
      </c>
      <c r="S32" t="s">
        <v>46</v>
      </c>
      <c r="T32">
        <v>69.91</v>
      </c>
      <c r="V32" t="s">
        <v>46</v>
      </c>
      <c r="W32">
        <v>74.25</v>
      </c>
      <c r="Y32" t="s">
        <v>46</v>
      </c>
      <c r="Z32">
        <v>78.59</v>
      </c>
      <c r="AC32" t="s">
        <v>46</v>
      </c>
      <c r="AD32">
        <v>158.5</v>
      </c>
      <c r="AF32" t="s">
        <v>46</v>
      </c>
      <c r="AG32">
        <v>201.7</v>
      </c>
    </row>
    <row r="33" spans="1:33" x14ac:dyDescent="0.2">
      <c r="A33" s="4" t="s">
        <v>18</v>
      </c>
      <c r="E33" s="4"/>
      <c r="F33" s="4"/>
      <c r="G33" s="4"/>
      <c r="H33" s="4"/>
      <c r="I33" s="4"/>
      <c r="J33" s="4"/>
      <c r="K33" s="4"/>
      <c r="P33" t="s">
        <v>47</v>
      </c>
      <c r="Q33">
        <v>64.800000000000097</v>
      </c>
      <c r="S33" t="s">
        <v>47</v>
      </c>
      <c r="T33">
        <v>71.52</v>
      </c>
      <c r="V33" t="s">
        <v>47</v>
      </c>
      <c r="W33">
        <v>76</v>
      </c>
      <c r="Y33" t="s">
        <v>47</v>
      </c>
      <c r="Z33">
        <v>80.48</v>
      </c>
      <c r="AC33" t="s">
        <v>47</v>
      </c>
      <c r="AD33">
        <v>162</v>
      </c>
      <c r="AF33" t="s">
        <v>47</v>
      </c>
      <c r="AG33">
        <v>206.4</v>
      </c>
    </row>
    <row r="34" spans="1:33" x14ac:dyDescent="0.2">
      <c r="B34" t="s">
        <v>12</v>
      </c>
      <c r="E34" s="7">
        <f>E17+15</f>
        <v>50</v>
      </c>
      <c r="F34" s="7">
        <f t="shared" ref="F34:K34" si="15">F17+15</f>
        <v>55.32</v>
      </c>
      <c r="G34" s="7">
        <f t="shared" si="15"/>
        <v>58.82</v>
      </c>
      <c r="H34" s="7">
        <f t="shared" si="15"/>
        <v>58.82</v>
      </c>
      <c r="I34" s="7">
        <f t="shared" si="15"/>
        <v>58.82</v>
      </c>
      <c r="J34" s="7">
        <f t="shared" si="15"/>
        <v>62.32</v>
      </c>
      <c r="K34" s="7">
        <f t="shared" si="15"/>
        <v>62.32</v>
      </c>
      <c r="P34" t="s">
        <v>48</v>
      </c>
      <c r="Q34">
        <v>66.200000000000102</v>
      </c>
      <c r="S34" t="s">
        <v>48</v>
      </c>
      <c r="T34">
        <v>73.13</v>
      </c>
      <c r="V34" t="s">
        <v>48</v>
      </c>
      <c r="W34">
        <v>77.75</v>
      </c>
      <c r="Y34" t="s">
        <v>48</v>
      </c>
      <c r="Z34">
        <v>82.37</v>
      </c>
      <c r="AC34" t="s">
        <v>48</v>
      </c>
      <c r="AD34">
        <v>165.5</v>
      </c>
      <c r="AF34" t="s">
        <v>48</v>
      </c>
      <c r="AG34">
        <v>211.1</v>
      </c>
    </row>
    <row r="35" spans="1:33" x14ac:dyDescent="0.2">
      <c r="B35" t="s">
        <v>11</v>
      </c>
      <c r="E35" s="7">
        <f>E18+20</f>
        <v>62</v>
      </c>
      <c r="F35" s="7">
        <f t="shared" ref="F35:K35" si="16">F18+20</f>
        <v>68.300000000000011</v>
      </c>
      <c r="G35" s="7">
        <f t="shared" si="16"/>
        <v>72.5</v>
      </c>
      <c r="H35" s="7">
        <f t="shared" si="16"/>
        <v>72.5</v>
      </c>
      <c r="I35" s="7">
        <f t="shared" si="16"/>
        <v>72.5</v>
      </c>
      <c r="J35" s="7">
        <f t="shared" si="16"/>
        <v>76.699999999999989</v>
      </c>
      <c r="K35" s="7">
        <f t="shared" si="16"/>
        <v>76.699999999999989</v>
      </c>
      <c r="P35" t="s">
        <v>49</v>
      </c>
      <c r="Q35">
        <v>67.600000000000094</v>
      </c>
      <c r="S35" t="s">
        <v>49</v>
      </c>
      <c r="T35">
        <v>74.739999999999995</v>
      </c>
      <c r="V35" t="s">
        <v>49</v>
      </c>
      <c r="W35">
        <v>79.5</v>
      </c>
      <c r="Y35" t="s">
        <v>49</v>
      </c>
      <c r="Z35">
        <v>84.26</v>
      </c>
      <c r="AC35" t="s">
        <v>49</v>
      </c>
      <c r="AD35">
        <v>169</v>
      </c>
      <c r="AF35" t="s">
        <v>49</v>
      </c>
      <c r="AG35">
        <v>215.8</v>
      </c>
    </row>
    <row r="36" spans="1:33" x14ac:dyDescent="0.2">
      <c r="B36" t="s">
        <v>13</v>
      </c>
      <c r="E36" s="7">
        <f>E19+25</f>
        <v>81</v>
      </c>
      <c r="F36" s="7">
        <f t="shared" ref="F36:K36" si="17">F19+25</f>
        <v>89.399999999999991</v>
      </c>
      <c r="G36" s="7">
        <f t="shared" si="17"/>
        <v>95</v>
      </c>
      <c r="H36" s="7">
        <f t="shared" si="17"/>
        <v>95</v>
      </c>
      <c r="I36" s="7">
        <f t="shared" si="17"/>
        <v>95</v>
      </c>
      <c r="J36" s="7">
        <f t="shared" si="17"/>
        <v>100.60000000000001</v>
      </c>
      <c r="K36" s="7">
        <f t="shared" si="17"/>
        <v>100.60000000000001</v>
      </c>
      <c r="P36" t="s">
        <v>50</v>
      </c>
      <c r="Q36">
        <v>69.000000000000099</v>
      </c>
      <c r="S36" t="s">
        <v>50</v>
      </c>
      <c r="T36">
        <v>76.349999999999994</v>
      </c>
      <c r="V36" t="s">
        <v>50</v>
      </c>
      <c r="W36">
        <v>81.25</v>
      </c>
      <c r="Y36" t="s">
        <v>50</v>
      </c>
      <c r="Z36">
        <v>86.15</v>
      </c>
      <c r="AC36" t="s">
        <v>50</v>
      </c>
      <c r="AD36">
        <v>172.5</v>
      </c>
      <c r="AF36" t="s">
        <v>50</v>
      </c>
      <c r="AG36">
        <v>220.5</v>
      </c>
    </row>
    <row r="37" spans="1:33" x14ac:dyDescent="0.2">
      <c r="E37" s="8"/>
      <c r="F37" s="8"/>
      <c r="G37" s="8"/>
      <c r="H37" s="8"/>
      <c r="I37" s="8"/>
      <c r="J37" s="8"/>
      <c r="K37" s="8"/>
      <c r="P37" t="s">
        <v>51</v>
      </c>
      <c r="Q37">
        <v>70.400000000000105</v>
      </c>
      <c r="S37" t="s">
        <v>51</v>
      </c>
      <c r="T37">
        <v>77.959999999999994</v>
      </c>
      <c r="V37" t="s">
        <v>51</v>
      </c>
      <c r="W37">
        <v>83</v>
      </c>
      <c r="Y37" t="s">
        <v>51</v>
      </c>
      <c r="Z37">
        <v>88.04</v>
      </c>
      <c r="AC37" t="s">
        <v>51</v>
      </c>
      <c r="AD37">
        <v>176</v>
      </c>
      <c r="AF37" t="s">
        <v>51</v>
      </c>
      <c r="AG37">
        <v>225.2</v>
      </c>
    </row>
    <row r="38" spans="1:33" x14ac:dyDescent="0.2">
      <c r="P38" t="s">
        <v>52</v>
      </c>
      <c r="Q38">
        <v>71.800000000000097</v>
      </c>
      <c r="S38" t="s">
        <v>52</v>
      </c>
      <c r="T38">
        <v>79.569999999999993</v>
      </c>
      <c r="V38" t="s">
        <v>52</v>
      </c>
      <c r="W38">
        <v>84.75</v>
      </c>
      <c r="Y38" t="s">
        <v>52</v>
      </c>
      <c r="Z38">
        <v>89.93</v>
      </c>
      <c r="AC38" t="s">
        <v>52</v>
      </c>
      <c r="AD38">
        <v>179.5</v>
      </c>
      <c r="AF38" t="s">
        <v>52</v>
      </c>
      <c r="AG38">
        <v>229.9</v>
      </c>
    </row>
    <row r="39" spans="1:33" x14ac:dyDescent="0.2">
      <c r="P39" t="s">
        <v>53</v>
      </c>
      <c r="Q39">
        <v>73.200000000000102</v>
      </c>
      <c r="S39" t="s">
        <v>53</v>
      </c>
      <c r="T39">
        <v>81.180000000000007</v>
      </c>
      <c r="V39" t="s">
        <v>53</v>
      </c>
      <c r="W39">
        <v>86.5</v>
      </c>
      <c r="Y39" t="s">
        <v>53</v>
      </c>
      <c r="Z39">
        <v>91.82</v>
      </c>
      <c r="AC39" t="s">
        <v>53</v>
      </c>
      <c r="AD39">
        <v>183</v>
      </c>
      <c r="AF39" t="s">
        <v>53</v>
      </c>
      <c r="AG39">
        <v>234.6</v>
      </c>
    </row>
    <row r="40" spans="1:33" x14ac:dyDescent="0.2">
      <c r="A40" s="4" t="s">
        <v>20</v>
      </c>
      <c r="P40" t="s">
        <v>54</v>
      </c>
      <c r="Q40">
        <v>74.600000000000193</v>
      </c>
      <c r="S40" t="s">
        <v>54</v>
      </c>
      <c r="T40">
        <v>82.79</v>
      </c>
      <c r="V40" t="s">
        <v>54</v>
      </c>
      <c r="W40">
        <v>88.25</v>
      </c>
      <c r="Y40" t="s">
        <v>54</v>
      </c>
      <c r="Z40">
        <v>93.71</v>
      </c>
      <c r="AC40" t="s">
        <v>54</v>
      </c>
      <c r="AD40">
        <v>186.5</v>
      </c>
      <c r="AF40" t="s">
        <v>54</v>
      </c>
      <c r="AG40">
        <v>239.3</v>
      </c>
    </row>
    <row r="41" spans="1:33" x14ac:dyDescent="0.2">
      <c r="B41" t="s">
        <v>10</v>
      </c>
      <c r="E41" s="7">
        <f>E16+20</f>
        <v>48</v>
      </c>
      <c r="F41" s="7">
        <f t="shared" ref="F41:K41" si="18">F16+20</f>
        <v>52.199999999999996</v>
      </c>
      <c r="G41" s="7">
        <f t="shared" si="18"/>
        <v>55</v>
      </c>
      <c r="H41" s="7">
        <f t="shared" si="18"/>
        <v>55</v>
      </c>
      <c r="I41" s="7">
        <f t="shared" si="18"/>
        <v>55</v>
      </c>
      <c r="J41" s="7">
        <f t="shared" si="18"/>
        <v>57.800000000000004</v>
      </c>
      <c r="K41" s="7">
        <f t="shared" si="18"/>
        <v>57.800000000000004</v>
      </c>
      <c r="P41" t="s">
        <v>55</v>
      </c>
      <c r="Q41">
        <v>76.000000000000199</v>
      </c>
      <c r="S41" t="s">
        <v>55</v>
      </c>
      <c r="T41">
        <v>84.4</v>
      </c>
      <c r="V41" t="s">
        <v>55</v>
      </c>
      <c r="W41">
        <v>90</v>
      </c>
      <c r="Y41" t="s">
        <v>55</v>
      </c>
      <c r="Z41">
        <v>95.6</v>
      </c>
      <c r="AC41" t="s">
        <v>55</v>
      </c>
      <c r="AD41">
        <v>190</v>
      </c>
      <c r="AF41" t="s">
        <v>55</v>
      </c>
      <c r="AG41">
        <v>244</v>
      </c>
    </row>
    <row r="42" spans="1:33" x14ac:dyDescent="0.2">
      <c r="B42" t="s">
        <v>12</v>
      </c>
      <c r="E42" s="7">
        <f>E17+20</f>
        <v>55</v>
      </c>
      <c r="F42" s="7">
        <f t="shared" ref="F42:K42" si="19">F17+20</f>
        <v>60.32</v>
      </c>
      <c r="G42" s="7">
        <f t="shared" si="19"/>
        <v>63.82</v>
      </c>
      <c r="H42" s="7">
        <f t="shared" si="19"/>
        <v>63.82</v>
      </c>
      <c r="I42" s="7">
        <f t="shared" si="19"/>
        <v>63.82</v>
      </c>
      <c r="J42" s="7">
        <f t="shared" si="19"/>
        <v>67.319999999999993</v>
      </c>
      <c r="K42" s="7">
        <f t="shared" si="19"/>
        <v>67.319999999999993</v>
      </c>
      <c r="P42" t="s">
        <v>56</v>
      </c>
      <c r="Q42">
        <v>77.400000000000205</v>
      </c>
      <c r="S42" t="s">
        <v>56</v>
      </c>
      <c r="T42">
        <v>86.01</v>
      </c>
      <c r="V42" t="s">
        <v>56</v>
      </c>
      <c r="W42">
        <v>91.75</v>
      </c>
      <c r="Y42" t="s">
        <v>56</v>
      </c>
      <c r="Z42">
        <v>97.49</v>
      </c>
      <c r="AC42" t="s">
        <v>56</v>
      </c>
      <c r="AD42">
        <v>193.5</v>
      </c>
      <c r="AF42" t="s">
        <v>56</v>
      </c>
      <c r="AG42">
        <v>248.7</v>
      </c>
    </row>
    <row r="43" spans="1:33" x14ac:dyDescent="0.2">
      <c r="B43" t="s">
        <v>11</v>
      </c>
      <c r="E43" s="7">
        <f>E18+25</f>
        <v>67</v>
      </c>
      <c r="F43" s="7">
        <f t="shared" ref="F43:K43" si="20">F18+25</f>
        <v>73.300000000000011</v>
      </c>
      <c r="G43" s="7">
        <f t="shared" si="20"/>
        <v>77.5</v>
      </c>
      <c r="H43" s="7">
        <f t="shared" si="20"/>
        <v>77.5</v>
      </c>
      <c r="I43" s="7">
        <f t="shared" si="20"/>
        <v>77.5</v>
      </c>
      <c r="J43" s="7">
        <f t="shared" si="20"/>
        <v>81.699999999999989</v>
      </c>
      <c r="K43" s="7">
        <f t="shared" si="20"/>
        <v>81.699999999999989</v>
      </c>
      <c r="P43" t="s">
        <v>57</v>
      </c>
      <c r="Q43">
        <v>78.800000000000196</v>
      </c>
      <c r="S43" t="s">
        <v>57</v>
      </c>
      <c r="T43">
        <v>87.62</v>
      </c>
      <c r="V43" t="s">
        <v>57</v>
      </c>
      <c r="W43">
        <v>93.5</v>
      </c>
      <c r="Y43" t="s">
        <v>57</v>
      </c>
      <c r="Z43">
        <v>99.38</v>
      </c>
      <c r="AC43" t="s">
        <v>57</v>
      </c>
      <c r="AD43">
        <v>197</v>
      </c>
      <c r="AF43" t="s">
        <v>57</v>
      </c>
      <c r="AG43">
        <v>253.4</v>
      </c>
    </row>
    <row r="44" spans="1:33" x14ac:dyDescent="0.2">
      <c r="B44" t="s">
        <v>13</v>
      </c>
      <c r="E44" s="7">
        <f>E19+30</f>
        <v>86</v>
      </c>
      <c r="F44" s="7">
        <f t="shared" ref="F44:K44" si="21">F19+30</f>
        <v>94.399999999999991</v>
      </c>
      <c r="G44" s="7">
        <f t="shared" si="21"/>
        <v>100</v>
      </c>
      <c r="H44" s="7">
        <f t="shared" si="21"/>
        <v>100</v>
      </c>
      <c r="I44" s="7">
        <f t="shared" si="21"/>
        <v>100</v>
      </c>
      <c r="J44" s="7">
        <f t="shared" si="21"/>
        <v>105.60000000000001</v>
      </c>
      <c r="K44" s="7">
        <f t="shared" si="21"/>
        <v>105.60000000000001</v>
      </c>
      <c r="P44" t="s">
        <v>58</v>
      </c>
      <c r="Q44">
        <v>80.200000000000202</v>
      </c>
      <c r="S44" t="s">
        <v>58</v>
      </c>
      <c r="T44">
        <v>89.23</v>
      </c>
      <c r="V44" t="s">
        <v>58</v>
      </c>
      <c r="W44">
        <v>95.25</v>
      </c>
      <c r="Y44" t="s">
        <v>58</v>
      </c>
      <c r="Z44">
        <v>101.27</v>
      </c>
      <c r="AC44" t="s">
        <v>58</v>
      </c>
      <c r="AD44">
        <v>200.5</v>
      </c>
      <c r="AF44" t="s">
        <v>58</v>
      </c>
      <c r="AG44">
        <v>258.10000000000002</v>
      </c>
    </row>
    <row r="45" spans="1:33" x14ac:dyDescent="0.2">
      <c r="E45" s="8"/>
      <c r="F45" s="8"/>
      <c r="G45" s="8"/>
      <c r="H45" s="8"/>
      <c r="I45" s="8"/>
      <c r="J45" s="8"/>
      <c r="K45" s="8"/>
      <c r="P45" t="s">
        <v>59</v>
      </c>
      <c r="Q45">
        <v>81.600000000000193</v>
      </c>
      <c r="S45" t="s">
        <v>59</v>
      </c>
      <c r="T45">
        <v>90.84</v>
      </c>
      <c r="V45" t="s">
        <v>59</v>
      </c>
      <c r="W45">
        <v>97</v>
      </c>
      <c r="Y45" t="s">
        <v>59</v>
      </c>
      <c r="Z45">
        <v>103.16</v>
      </c>
      <c r="AC45" t="s">
        <v>59</v>
      </c>
      <c r="AD45">
        <v>204</v>
      </c>
      <c r="AF45" t="s">
        <v>59</v>
      </c>
      <c r="AG45">
        <v>262.8</v>
      </c>
    </row>
    <row r="46" spans="1:33" x14ac:dyDescent="0.2">
      <c r="E46" s="8"/>
      <c r="F46" s="8"/>
      <c r="G46" s="8"/>
      <c r="H46" s="8"/>
      <c r="I46" s="8"/>
      <c r="J46" s="8"/>
      <c r="K46" s="8"/>
      <c r="P46" t="s">
        <v>60</v>
      </c>
      <c r="Q46">
        <v>83.000000000000199</v>
      </c>
      <c r="S46" t="s">
        <v>60</v>
      </c>
      <c r="T46">
        <v>92.45</v>
      </c>
      <c r="V46" t="s">
        <v>60</v>
      </c>
      <c r="W46">
        <v>98.75</v>
      </c>
      <c r="Y46" t="s">
        <v>60</v>
      </c>
      <c r="Z46">
        <v>105.05</v>
      </c>
      <c r="AC46" t="s">
        <v>60</v>
      </c>
      <c r="AD46">
        <v>207.5</v>
      </c>
      <c r="AF46" t="s">
        <v>60</v>
      </c>
      <c r="AG46">
        <v>267.5</v>
      </c>
    </row>
    <row r="47" spans="1:33" x14ac:dyDescent="0.2">
      <c r="A47" s="4" t="s">
        <v>17</v>
      </c>
      <c r="P47" t="s">
        <v>61</v>
      </c>
      <c r="Q47">
        <v>84.400000000000205</v>
      </c>
      <c r="S47" t="s">
        <v>61</v>
      </c>
      <c r="T47">
        <v>94.06</v>
      </c>
      <c r="V47" t="s">
        <v>61</v>
      </c>
      <c r="W47">
        <v>100.5</v>
      </c>
      <c r="Y47" t="s">
        <v>61</v>
      </c>
      <c r="Z47">
        <v>106.94</v>
      </c>
      <c r="AC47" t="s">
        <v>61</v>
      </c>
      <c r="AD47">
        <v>211</v>
      </c>
      <c r="AF47" t="s">
        <v>61</v>
      </c>
      <c r="AG47">
        <v>272.2</v>
      </c>
    </row>
    <row r="48" spans="1:33" x14ac:dyDescent="0.2">
      <c r="B48" t="s">
        <v>12</v>
      </c>
      <c r="E48" s="7">
        <f>E17+20</f>
        <v>55</v>
      </c>
      <c r="F48" s="7">
        <f t="shared" ref="F48:K48" si="22">F17+20</f>
        <v>60.32</v>
      </c>
      <c r="G48" s="7">
        <f t="shared" si="22"/>
        <v>63.82</v>
      </c>
      <c r="H48" s="7">
        <f t="shared" si="22"/>
        <v>63.82</v>
      </c>
      <c r="I48" s="7">
        <f t="shared" si="22"/>
        <v>63.82</v>
      </c>
      <c r="J48" s="7">
        <f t="shared" si="22"/>
        <v>67.319999999999993</v>
      </c>
      <c r="K48" s="7">
        <f t="shared" si="22"/>
        <v>67.319999999999993</v>
      </c>
      <c r="P48" t="s">
        <v>62</v>
      </c>
      <c r="Q48">
        <v>85.800000000000196</v>
      </c>
      <c r="S48" t="s">
        <v>62</v>
      </c>
      <c r="T48">
        <v>95.67</v>
      </c>
      <c r="V48" t="s">
        <v>62</v>
      </c>
      <c r="W48">
        <v>102.25</v>
      </c>
      <c r="Y48" t="s">
        <v>62</v>
      </c>
      <c r="Z48">
        <v>108.83</v>
      </c>
      <c r="AC48" t="s">
        <v>62</v>
      </c>
      <c r="AD48">
        <v>214.5</v>
      </c>
      <c r="AF48" t="s">
        <v>62</v>
      </c>
      <c r="AG48">
        <v>276.89999999999998</v>
      </c>
    </row>
    <row r="49" spans="1:33" x14ac:dyDescent="0.2">
      <c r="B49" t="s">
        <v>11</v>
      </c>
      <c r="E49" s="7">
        <f>E18+25</f>
        <v>67</v>
      </c>
      <c r="F49" s="7">
        <f t="shared" ref="F49:K49" si="23">F18+25</f>
        <v>73.300000000000011</v>
      </c>
      <c r="G49" s="7">
        <f t="shared" si="23"/>
        <v>77.5</v>
      </c>
      <c r="H49" s="7">
        <f t="shared" si="23"/>
        <v>77.5</v>
      </c>
      <c r="I49" s="7">
        <f t="shared" si="23"/>
        <v>77.5</v>
      </c>
      <c r="J49" s="7">
        <f t="shared" si="23"/>
        <v>81.699999999999989</v>
      </c>
      <c r="K49" s="7">
        <f t="shared" si="23"/>
        <v>81.699999999999989</v>
      </c>
      <c r="P49" t="s">
        <v>63</v>
      </c>
      <c r="Q49">
        <v>87.200000000000202</v>
      </c>
      <c r="S49" t="s">
        <v>63</v>
      </c>
      <c r="T49">
        <v>97.28</v>
      </c>
      <c r="V49" t="s">
        <v>63</v>
      </c>
      <c r="W49">
        <v>104</v>
      </c>
      <c r="Y49" t="s">
        <v>63</v>
      </c>
      <c r="Z49">
        <v>110.72</v>
      </c>
      <c r="AC49" t="s">
        <v>63</v>
      </c>
      <c r="AD49">
        <v>218</v>
      </c>
      <c r="AF49" t="s">
        <v>63</v>
      </c>
      <c r="AG49">
        <v>281.60000000000002</v>
      </c>
    </row>
    <row r="50" spans="1:33" x14ac:dyDescent="0.2">
      <c r="E50" s="4"/>
      <c r="F50" s="4"/>
      <c r="G50" s="4"/>
      <c r="H50" s="4"/>
      <c r="I50" s="4"/>
      <c r="J50" s="4"/>
      <c r="K50" s="4"/>
      <c r="P50" t="s">
        <v>64</v>
      </c>
      <c r="Q50">
        <v>88.600000000000193</v>
      </c>
      <c r="S50" t="s">
        <v>64</v>
      </c>
      <c r="T50">
        <v>98.89</v>
      </c>
      <c r="V50" t="s">
        <v>64</v>
      </c>
      <c r="W50">
        <v>105.75</v>
      </c>
      <c r="Y50" t="s">
        <v>64</v>
      </c>
      <c r="Z50">
        <v>112.61</v>
      </c>
      <c r="AC50" t="s">
        <v>64</v>
      </c>
      <c r="AD50">
        <v>221.5</v>
      </c>
      <c r="AF50" t="s">
        <v>64</v>
      </c>
      <c r="AG50">
        <v>286.3</v>
      </c>
    </row>
    <row r="51" spans="1:33" x14ac:dyDescent="0.2">
      <c r="A51" s="4" t="s">
        <v>19</v>
      </c>
      <c r="E51" s="4"/>
      <c r="F51" s="4"/>
      <c r="G51" s="4"/>
      <c r="H51" s="4"/>
      <c r="I51" s="4"/>
      <c r="J51" s="4"/>
      <c r="K51" s="4"/>
      <c r="P51" t="s">
        <v>65</v>
      </c>
      <c r="Q51">
        <v>90.000000000000199</v>
      </c>
      <c r="S51" t="s">
        <v>65</v>
      </c>
      <c r="T51">
        <v>100.5</v>
      </c>
      <c r="V51" t="s">
        <v>65</v>
      </c>
      <c r="W51">
        <v>107.5</v>
      </c>
      <c r="Y51" t="s">
        <v>65</v>
      </c>
      <c r="Z51">
        <v>114.5</v>
      </c>
      <c r="AC51" t="s">
        <v>65</v>
      </c>
      <c r="AD51">
        <v>225</v>
      </c>
      <c r="AF51" t="s">
        <v>65</v>
      </c>
      <c r="AG51">
        <v>291</v>
      </c>
    </row>
    <row r="52" spans="1:33" x14ac:dyDescent="0.2">
      <c r="B52" t="s">
        <v>11</v>
      </c>
      <c r="E52" s="7">
        <f>E18+35</f>
        <v>77</v>
      </c>
      <c r="F52" s="7">
        <f t="shared" ref="F52:K52" si="24">F18+35</f>
        <v>83.300000000000011</v>
      </c>
      <c r="G52" s="7">
        <f t="shared" si="24"/>
        <v>87.5</v>
      </c>
      <c r="H52" s="7">
        <f t="shared" si="24"/>
        <v>87.5</v>
      </c>
      <c r="I52" s="7">
        <f t="shared" si="24"/>
        <v>87.5</v>
      </c>
      <c r="J52" s="7">
        <f t="shared" si="24"/>
        <v>91.699999999999989</v>
      </c>
      <c r="K52" s="7">
        <f t="shared" si="24"/>
        <v>91.699999999999989</v>
      </c>
    </row>
    <row r="53" spans="1:33" x14ac:dyDescent="0.2">
      <c r="B53" t="s">
        <v>13</v>
      </c>
      <c r="E53" s="7">
        <f>E19+40</f>
        <v>96</v>
      </c>
      <c r="F53" s="7">
        <f t="shared" ref="F53:K53" si="25">F19+40</f>
        <v>104.39999999999999</v>
      </c>
      <c r="G53" s="7">
        <f t="shared" si="25"/>
        <v>110</v>
      </c>
      <c r="H53" s="7">
        <f t="shared" si="25"/>
        <v>110</v>
      </c>
      <c r="I53" s="7">
        <f t="shared" si="25"/>
        <v>110</v>
      </c>
      <c r="J53" s="7">
        <f t="shared" si="25"/>
        <v>115.60000000000001</v>
      </c>
      <c r="K53" s="7">
        <f t="shared" si="25"/>
        <v>115.60000000000001</v>
      </c>
    </row>
    <row r="55" spans="1:33" x14ac:dyDescent="0.2">
      <c r="E55" s="4"/>
      <c r="F55" s="4"/>
      <c r="G55" s="4"/>
      <c r="H55" s="4"/>
      <c r="I55" s="4"/>
      <c r="J55" s="4"/>
      <c r="K55" s="4"/>
    </row>
    <row r="56" spans="1:33" x14ac:dyDescent="0.2">
      <c r="E56" s="9"/>
      <c r="F56" s="9"/>
      <c r="G56" s="9"/>
      <c r="H56" s="9"/>
      <c r="I56" s="9"/>
      <c r="J56" s="9"/>
      <c r="K56" s="9"/>
      <c r="L56" s="10"/>
    </row>
    <row r="57" spans="1:33" x14ac:dyDescent="0.2">
      <c r="A57" s="4" t="s">
        <v>69</v>
      </c>
      <c r="E57" s="9"/>
      <c r="F57" s="9"/>
      <c r="G57" s="9"/>
      <c r="H57" s="9"/>
      <c r="I57" s="9"/>
      <c r="J57" s="9"/>
      <c r="K57" s="9"/>
      <c r="L57" s="10"/>
    </row>
    <row r="58" spans="1:33" x14ac:dyDescent="0.2">
      <c r="B58" t="s">
        <v>9</v>
      </c>
      <c r="E58" s="7">
        <f>E15+20</f>
        <v>39.599999999999994</v>
      </c>
      <c r="F58" s="7">
        <f t="shared" ref="F58:K58" si="26">F15+20</f>
        <v>42.540000000000006</v>
      </c>
      <c r="G58" s="7">
        <f t="shared" si="26"/>
        <v>44.5</v>
      </c>
      <c r="H58" s="7">
        <f t="shared" si="26"/>
        <v>44.5</v>
      </c>
      <c r="I58" s="7">
        <f t="shared" si="26"/>
        <v>44.5</v>
      </c>
      <c r="J58" s="7">
        <f t="shared" si="26"/>
        <v>46.459999999999994</v>
      </c>
      <c r="K58" s="7">
        <f t="shared" si="26"/>
        <v>46.459999999999994</v>
      </c>
      <c r="L58" s="10"/>
    </row>
    <row r="59" spans="1:33" x14ac:dyDescent="0.2">
      <c r="B59" t="s">
        <v>12</v>
      </c>
      <c r="E59" s="7">
        <f>E17+25</f>
        <v>60</v>
      </c>
      <c r="F59" s="7">
        <f t="shared" ref="F59:K59" si="27">F17+25</f>
        <v>65.319999999999993</v>
      </c>
      <c r="G59" s="7">
        <f t="shared" si="27"/>
        <v>68.819999999999993</v>
      </c>
      <c r="H59" s="7">
        <f t="shared" si="27"/>
        <v>68.819999999999993</v>
      </c>
      <c r="I59" s="7">
        <f t="shared" si="27"/>
        <v>68.819999999999993</v>
      </c>
      <c r="J59" s="7">
        <f t="shared" si="27"/>
        <v>72.319999999999993</v>
      </c>
      <c r="K59" s="7">
        <f t="shared" si="27"/>
        <v>72.319999999999993</v>
      </c>
      <c r="L59" s="10"/>
    </row>
    <row r="60" spans="1:33" x14ac:dyDescent="0.2">
      <c r="B60" t="s">
        <v>11</v>
      </c>
      <c r="E60" s="7">
        <f>E18+30</f>
        <v>72</v>
      </c>
      <c r="F60" s="7">
        <f t="shared" ref="F60:K60" si="28">F18+30</f>
        <v>78.300000000000011</v>
      </c>
      <c r="G60" s="7">
        <f t="shared" si="28"/>
        <v>82.5</v>
      </c>
      <c r="H60" s="7">
        <f t="shared" si="28"/>
        <v>82.5</v>
      </c>
      <c r="I60" s="7">
        <f t="shared" si="28"/>
        <v>82.5</v>
      </c>
      <c r="J60" s="7">
        <f t="shared" si="28"/>
        <v>86.699999999999989</v>
      </c>
      <c r="K60" s="7">
        <f t="shared" si="28"/>
        <v>86.699999999999989</v>
      </c>
      <c r="L60" s="10"/>
    </row>
    <row r="61" spans="1:33" x14ac:dyDescent="0.2">
      <c r="B61" t="s">
        <v>13</v>
      </c>
      <c r="E61" s="7">
        <f>E19+35</f>
        <v>91</v>
      </c>
      <c r="F61" s="7">
        <f t="shared" ref="F61:K61" si="29">F19+35</f>
        <v>99.399999999999991</v>
      </c>
      <c r="G61" s="7">
        <f t="shared" si="29"/>
        <v>105</v>
      </c>
      <c r="H61" s="7">
        <f t="shared" si="29"/>
        <v>105</v>
      </c>
      <c r="I61" s="7">
        <f t="shared" si="29"/>
        <v>105</v>
      </c>
      <c r="J61" s="7">
        <f t="shared" si="29"/>
        <v>110.60000000000001</v>
      </c>
      <c r="K61" s="7">
        <f t="shared" si="29"/>
        <v>110.60000000000001</v>
      </c>
      <c r="L61" s="10"/>
    </row>
    <row r="62" spans="1:33" x14ac:dyDescent="0.2">
      <c r="E62" s="10"/>
      <c r="F62" s="10"/>
      <c r="G62" s="10"/>
      <c r="H62" s="10"/>
      <c r="I62" s="10"/>
      <c r="J62" s="10"/>
      <c r="K62" s="10"/>
      <c r="L62" s="10"/>
    </row>
    <row r="63" spans="1:33" x14ac:dyDescent="0.2">
      <c r="E63" s="10"/>
      <c r="F63" s="10"/>
      <c r="G63" s="10"/>
      <c r="H63" s="10"/>
      <c r="I63" s="10"/>
      <c r="J63" s="10"/>
      <c r="K63" s="10"/>
      <c r="L63" s="10"/>
      <c r="AB63" s="10"/>
      <c r="AC63" s="10" t="s">
        <v>68</v>
      </c>
      <c r="AD63" s="10">
        <v>20</v>
      </c>
    </row>
    <row r="64" spans="1:33" x14ac:dyDescent="0.2">
      <c r="H64" s="10"/>
      <c r="I64" s="10"/>
      <c r="J64" s="10"/>
      <c r="K64" s="10"/>
      <c r="L64" s="10"/>
    </row>
    <row r="66" spans="29:30" x14ac:dyDescent="0.2">
      <c r="AC66" t="s">
        <v>26</v>
      </c>
      <c r="AD66" t="s">
        <v>25</v>
      </c>
    </row>
    <row r="67" spans="29:30" x14ac:dyDescent="0.2">
      <c r="AC67" t="s">
        <v>66</v>
      </c>
      <c r="AD67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4194-E7E1-614A-9193-0D2E8E970BD4}">
  <dimension ref="A1:AD64"/>
  <sheetViews>
    <sheetView tabSelected="1" workbookViewId="0">
      <selection activeCell="A26" sqref="A26"/>
    </sheetView>
  </sheetViews>
  <sheetFormatPr baseColWidth="10" defaultColWidth="8.83203125" defaultRowHeight="15" x14ac:dyDescent="0.2"/>
  <cols>
    <col min="1" max="1" width="19" customWidth="1"/>
    <col min="2" max="2" width="28.33203125" customWidth="1"/>
    <col min="3" max="3" width="26.5" customWidth="1"/>
    <col min="5" max="5" width="16.6640625" customWidth="1"/>
    <col min="6" max="6" width="13.83203125" customWidth="1"/>
    <col min="7" max="7" width="17.6640625" customWidth="1"/>
    <col min="8" max="8" width="13.6640625" customWidth="1"/>
    <col min="9" max="9" width="16.33203125" customWidth="1"/>
    <col min="10" max="10" width="18.83203125" customWidth="1"/>
    <col min="11" max="11" width="17.5" customWidth="1"/>
  </cols>
  <sheetData>
    <row r="1" spans="2:11" ht="31.5" customHeight="1" x14ac:dyDescent="0.2">
      <c r="B1" s="4" t="s">
        <v>14</v>
      </c>
      <c r="C1" s="3" t="s">
        <v>21</v>
      </c>
    </row>
    <row r="2" spans="2:11" x14ac:dyDescent="0.2">
      <c r="C2" s="2">
        <v>15</v>
      </c>
      <c r="E2" s="5" t="s">
        <v>0</v>
      </c>
      <c r="F2" s="5" t="s">
        <v>1</v>
      </c>
      <c r="G2" s="5" t="s">
        <v>2</v>
      </c>
      <c r="H2" s="5" t="s">
        <v>5</v>
      </c>
      <c r="I2" s="5" t="s">
        <v>4</v>
      </c>
      <c r="J2" s="5" t="s">
        <v>3</v>
      </c>
      <c r="K2" s="5" t="s">
        <v>6</v>
      </c>
    </row>
    <row r="3" spans="2:11" x14ac:dyDescent="0.2">
      <c r="B3" t="s">
        <v>7</v>
      </c>
      <c r="C3">
        <f>C2</f>
        <v>15</v>
      </c>
      <c r="E3" s="1">
        <v>0.8</v>
      </c>
      <c r="F3" s="1">
        <v>0.92</v>
      </c>
      <c r="G3" s="1">
        <v>1</v>
      </c>
      <c r="H3" s="1">
        <v>1</v>
      </c>
      <c r="I3" s="1">
        <v>1</v>
      </c>
      <c r="J3" s="1">
        <v>1.08</v>
      </c>
      <c r="K3" s="1">
        <v>1.08</v>
      </c>
    </row>
    <row r="4" spans="2:11" x14ac:dyDescent="0.2">
      <c r="B4" t="s">
        <v>8</v>
      </c>
      <c r="C4">
        <f>C2</f>
        <v>15</v>
      </c>
      <c r="E4" s="1">
        <v>1</v>
      </c>
      <c r="F4" s="1">
        <v>1.1499999999999999</v>
      </c>
      <c r="G4" s="1">
        <v>1.25</v>
      </c>
      <c r="H4" s="1">
        <v>1.25</v>
      </c>
      <c r="I4" s="1">
        <v>1.25</v>
      </c>
      <c r="J4" s="1">
        <v>1.35</v>
      </c>
      <c r="K4" s="1">
        <v>1.35</v>
      </c>
    </row>
    <row r="5" spans="2:11" x14ac:dyDescent="0.2">
      <c r="B5" t="s">
        <v>9</v>
      </c>
      <c r="C5">
        <f>C2</f>
        <v>15</v>
      </c>
      <c r="E5" s="1">
        <v>1.4</v>
      </c>
      <c r="F5" s="1">
        <v>1.61</v>
      </c>
      <c r="G5" s="1">
        <v>1.75</v>
      </c>
      <c r="H5" s="1">
        <v>1.75</v>
      </c>
      <c r="I5" s="1">
        <v>1.75</v>
      </c>
      <c r="J5" s="1">
        <v>1.89</v>
      </c>
      <c r="K5" s="1">
        <v>1.89</v>
      </c>
    </row>
    <row r="6" spans="2:11" x14ac:dyDescent="0.2">
      <c r="B6" t="s">
        <v>10</v>
      </c>
      <c r="C6">
        <f>C2</f>
        <v>15</v>
      </c>
      <c r="E6" s="1">
        <v>2</v>
      </c>
      <c r="F6" s="1">
        <v>2.2999999999999998</v>
      </c>
      <c r="G6" s="1">
        <v>2.5</v>
      </c>
      <c r="H6" s="1">
        <v>2.5</v>
      </c>
      <c r="I6" s="1">
        <v>2.5</v>
      </c>
      <c r="J6" s="1">
        <v>2.7</v>
      </c>
      <c r="K6" s="1">
        <v>2.7</v>
      </c>
    </row>
    <row r="7" spans="2:11" x14ac:dyDescent="0.2">
      <c r="B7" s="11" t="s">
        <v>12</v>
      </c>
      <c r="C7" s="11">
        <f>C2</f>
        <v>15</v>
      </c>
      <c r="D7" s="11"/>
      <c r="E7" s="12">
        <v>2.5</v>
      </c>
      <c r="F7" s="12">
        <v>2.88</v>
      </c>
      <c r="G7" s="12">
        <v>3.13</v>
      </c>
      <c r="H7" s="12">
        <v>3.13</v>
      </c>
      <c r="I7" s="12">
        <v>3.13</v>
      </c>
      <c r="J7" s="12">
        <v>3.38</v>
      </c>
      <c r="K7" s="12">
        <v>3.38</v>
      </c>
    </row>
    <row r="8" spans="2:11" x14ac:dyDescent="0.2">
      <c r="B8" s="13" t="s">
        <v>11</v>
      </c>
      <c r="C8" s="13">
        <f>C2</f>
        <v>15</v>
      </c>
      <c r="D8" s="13"/>
      <c r="E8" s="14">
        <v>3</v>
      </c>
      <c r="F8" s="14">
        <v>3.45</v>
      </c>
      <c r="G8" s="14">
        <v>3.75</v>
      </c>
      <c r="H8" s="14">
        <v>3.75</v>
      </c>
      <c r="I8" s="14">
        <v>3.75</v>
      </c>
      <c r="J8" s="14">
        <v>4.05</v>
      </c>
      <c r="K8" s="14">
        <v>4.05</v>
      </c>
    </row>
    <row r="9" spans="2:11" x14ac:dyDescent="0.2">
      <c r="B9" s="15" t="s">
        <v>13</v>
      </c>
      <c r="C9" s="15">
        <f>C2</f>
        <v>15</v>
      </c>
      <c r="D9" s="15"/>
      <c r="E9" s="16">
        <v>4</v>
      </c>
      <c r="F9" s="16">
        <v>4.5999999999999996</v>
      </c>
      <c r="G9" s="16">
        <v>5</v>
      </c>
      <c r="H9" s="16">
        <v>5</v>
      </c>
      <c r="I9" s="16">
        <v>5</v>
      </c>
      <c r="J9" s="16">
        <v>5.4</v>
      </c>
      <c r="K9" s="16">
        <v>5.4</v>
      </c>
    </row>
    <row r="10" spans="2:11" x14ac:dyDescent="0.2">
      <c r="B10" t="s">
        <v>24</v>
      </c>
      <c r="C10">
        <f>C2</f>
        <v>15</v>
      </c>
      <c r="E10" s="1">
        <v>1.25</v>
      </c>
      <c r="F10" s="1">
        <v>1.4</v>
      </c>
      <c r="G10" s="1">
        <v>1.55</v>
      </c>
      <c r="H10" s="1">
        <v>1.55</v>
      </c>
      <c r="I10" s="1">
        <v>1.55</v>
      </c>
      <c r="J10" s="1">
        <v>1.7</v>
      </c>
      <c r="K10" s="1">
        <v>1.7</v>
      </c>
    </row>
    <row r="11" spans="2:11" hidden="1" x14ac:dyDescent="0.2">
      <c r="B11" t="s">
        <v>15</v>
      </c>
    </row>
    <row r="12" spans="2:11" hidden="1" x14ac:dyDescent="0.2"/>
    <row r="13" spans="2:11" hidden="1" x14ac:dyDescent="0.2">
      <c r="B13" t="s">
        <v>7</v>
      </c>
      <c r="E13" s="6">
        <f>C3*E3</f>
        <v>12</v>
      </c>
      <c r="F13" s="6">
        <f>C3*F3</f>
        <v>13.8</v>
      </c>
      <c r="G13" s="6">
        <f>C3*G3</f>
        <v>15</v>
      </c>
      <c r="H13" s="6">
        <f>C3*H3</f>
        <v>15</v>
      </c>
      <c r="I13" s="6">
        <f>C3*I3</f>
        <v>15</v>
      </c>
      <c r="J13" s="6">
        <f>C3*J3</f>
        <v>16.200000000000003</v>
      </c>
      <c r="K13" s="6">
        <f>C3*K3</f>
        <v>16.200000000000003</v>
      </c>
    </row>
    <row r="14" spans="2:11" hidden="1" x14ac:dyDescent="0.2">
      <c r="B14" t="s">
        <v>8</v>
      </c>
      <c r="E14" s="6">
        <f t="shared" ref="E14:E19" si="0">C4*E4</f>
        <v>15</v>
      </c>
      <c r="F14" s="6">
        <f t="shared" ref="F14:F20" si="1">C4*F4</f>
        <v>17.25</v>
      </c>
      <c r="G14" s="6">
        <f t="shared" ref="G14:G19" si="2">C4*G4</f>
        <v>18.75</v>
      </c>
      <c r="H14" s="6">
        <f t="shared" ref="H14:H19" si="3">C4*H4</f>
        <v>18.75</v>
      </c>
      <c r="I14" s="6">
        <f t="shared" ref="I14:I19" si="4">C4*I4</f>
        <v>18.75</v>
      </c>
      <c r="J14" s="6">
        <f t="shared" ref="J14:J19" si="5">C4*J4</f>
        <v>20.25</v>
      </c>
      <c r="K14" s="6">
        <f t="shared" ref="K14:K19" si="6">C4*K4</f>
        <v>20.25</v>
      </c>
    </row>
    <row r="15" spans="2:11" hidden="1" x14ac:dyDescent="0.2">
      <c r="B15" t="s">
        <v>9</v>
      </c>
      <c r="E15" s="6">
        <f t="shared" si="0"/>
        <v>21</v>
      </c>
      <c r="F15" s="6">
        <f t="shared" si="1"/>
        <v>24.150000000000002</v>
      </c>
      <c r="G15" s="6">
        <f t="shared" si="2"/>
        <v>26.25</v>
      </c>
      <c r="H15" s="6">
        <f t="shared" si="3"/>
        <v>26.25</v>
      </c>
      <c r="I15" s="6">
        <f t="shared" si="4"/>
        <v>26.25</v>
      </c>
      <c r="J15" s="6">
        <f t="shared" si="5"/>
        <v>28.349999999999998</v>
      </c>
      <c r="K15" s="6">
        <f t="shared" si="6"/>
        <v>28.349999999999998</v>
      </c>
    </row>
    <row r="16" spans="2:11" hidden="1" x14ac:dyDescent="0.2">
      <c r="B16" t="s">
        <v>10</v>
      </c>
      <c r="E16" s="6">
        <f t="shared" si="0"/>
        <v>30</v>
      </c>
      <c r="F16" s="6">
        <f t="shared" si="1"/>
        <v>34.5</v>
      </c>
      <c r="G16" s="6">
        <f t="shared" si="2"/>
        <v>37.5</v>
      </c>
      <c r="H16" s="6">
        <f t="shared" si="3"/>
        <v>37.5</v>
      </c>
      <c r="I16" s="6">
        <f t="shared" si="4"/>
        <v>37.5</v>
      </c>
      <c r="J16" s="6">
        <f t="shared" si="5"/>
        <v>40.5</v>
      </c>
      <c r="K16" s="6">
        <f t="shared" si="6"/>
        <v>40.5</v>
      </c>
    </row>
    <row r="17" spans="1:11" hidden="1" x14ac:dyDescent="0.2">
      <c r="B17" t="s">
        <v>12</v>
      </c>
      <c r="E17" s="6">
        <f t="shared" si="0"/>
        <v>37.5</v>
      </c>
      <c r="F17" s="6">
        <f t="shared" si="1"/>
        <v>43.199999999999996</v>
      </c>
      <c r="G17" s="6">
        <f t="shared" si="2"/>
        <v>46.949999999999996</v>
      </c>
      <c r="H17" s="6">
        <f t="shared" si="3"/>
        <v>46.949999999999996</v>
      </c>
      <c r="I17" s="6">
        <f t="shared" si="4"/>
        <v>46.949999999999996</v>
      </c>
      <c r="J17" s="6">
        <f t="shared" si="5"/>
        <v>50.699999999999996</v>
      </c>
      <c r="K17" s="6">
        <f t="shared" si="6"/>
        <v>50.699999999999996</v>
      </c>
    </row>
    <row r="18" spans="1:11" hidden="1" x14ac:dyDescent="0.2">
      <c r="B18" t="s">
        <v>11</v>
      </c>
      <c r="E18" s="6">
        <f t="shared" si="0"/>
        <v>45</v>
      </c>
      <c r="F18" s="6">
        <f t="shared" si="1"/>
        <v>51.75</v>
      </c>
      <c r="G18" s="6">
        <f t="shared" si="2"/>
        <v>56.25</v>
      </c>
      <c r="H18" s="6">
        <f t="shared" si="3"/>
        <v>56.25</v>
      </c>
      <c r="I18" s="6">
        <f t="shared" si="4"/>
        <v>56.25</v>
      </c>
      <c r="J18" s="6">
        <f t="shared" si="5"/>
        <v>60.75</v>
      </c>
      <c r="K18" s="6">
        <f t="shared" si="6"/>
        <v>60.75</v>
      </c>
    </row>
    <row r="19" spans="1:11" hidden="1" x14ac:dyDescent="0.2">
      <c r="B19" t="s">
        <v>13</v>
      </c>
      <c r="E19" s="6">
        <f t="shared" si="0"/>
        <v>60</v>
      </c>
      <c r="F19" s="6">
        <f t="shared" si="1"/>
        <v>69</v>
      </c>
      <c r="G19" s="6">
        <f t="shared" si="2"/>
        <v>75</v>
      </c>
      <c r="H19" s="6">
        <f t="shared" si="3"/>
        <v>75</v>
      </c>
      <c r="I19" s="6">
        <f t="shared" si="4"/>
        <v>75</v>
      </c>
      <c r="J19" s="6">
        <f t="shared" si="5"/>
        <v>81</v>
      </c>
      <c r="K19" s="6">
        <f t="shared" si="6"/>
        <v>81</v>
      </c>
    </row>
    <row r="20" spans="1:11" hidden="1" x14ac:dyDescent="0.2">
      <c r="B20" t="s">
        <v>23</v>
      </c>
      <c r="E20" s="6">
        <f>C10*E10</f>
        <v>18.75</v>
      </c>
      <c r="F20" s="6">
        <f t="shared" si="1"/>
        <v>21</v>
      </c>
      <c r="G20" s="6">
        <f>C10*G10</f>
        <v>23.25</v>
      </c>
      <c r="H20" s="6">
        <f>C10*H10</f>
        <v>23.25</v>
      </c>
      <c r="I20" s="6">
        <f>C10*I10</f>
        <v>23.25</v>
      </c>
      <c r="J20" s="6">
        <f>C10*J10</f>
        <v>25.5</v>
      </c>
      <c r="K20" s="6">
        <f>C10*K10</f>
        <v>25.5</v>
      </c>
    </row>
    <row r="21" spans="1:11" x14ac:dyDescent="0.2">
      <c r="A21" s="4" t="s">
        <v>16</v>
      </c>
      <c r="E21" s="4"/>
      <c r="F21" s="4"/>
      <c r="G21" s="4"/>
      <c r="H21" s="4"/>
      <c r="I21" s="4"/>
      <c r="J21" s="4"/>
      <c r="K21" s="4"/>
    </row>
    <row r="22" spans="1:11" x14ac:dyDescent="0.2">
      <c r="E22" s="4"/>
      <c r="F22" s="4"/>
      <c r="G22" s="4"/>
      <c r="H22" s="4"/>
      <c r="I22" s="4"/>
      <c r="J22" s="4"/>
      <c r="K22" s="4"/>
    </row>
    <row r="23" spans="1:11" x14ac:dyDescent="0.2">
      <c r="B23" t="s">
        <v>7</v>
      </c>
      <c r="E23" s="7">
        <f>E13+7</f>
        <v>19</v>
      </c>
      <c r="F23" s="7">
        <f t="shared" ref="F23:K24" si="7">F13+7</f>
        <v>20.8</v>
      </c>
      <c r="G23" s="7">
        <f t="shared" si="7"/>
        <v>22</v>
      </c>
      <c r="H23" s="7">
        <f t="shared" si="7"/>
        <v>22</v>
      </c>
      <c r="I23" s="7">
        <f t="shared" si="7"/>
        <v>22</v>
      </c>
      <c r="J23" s="7">
        <f t="shared" si="7"/>
        <v>23.200000000000003</v>
      </c>
      <c r="K23" s="7">
        <f t="shared" si="7"/>
        <v>23.200000000000003</v>
      </c>
    </row>
    <row r="24" spans="1:11" x14ac:dyDescent="0.2">
      <c r="B24" t="s">
        <v>8</v>
      </c>
      <c r="E24" s="7">
        <f>E14+7</f>
        <v>22</v>
      </c>
      <c r="F24" s="7">
        <f t="shared" si="7"/>
        <v>24.25</v>
      </c>
      <c r="G24" s="7">
        <f t="shared" si="7"/>
        <v>25.75</v>
      </c>
      <c r="H24" s="7">
        <f t="shared" si="7"/>
        <v>25.75</v>
      </c>
      <c r="I24" s="7">
        <f t="shared" si="7"/>
        <v>25.75</v>
      </c>
      <c r="J24" s="7">
        <f t="shared" si="7"/>
        <v>27.25</v>
      </c>
      <c r="K24" s="7">
        <f t="shared" si="7"/>
        <v>27.25</v>
      </c>
    </row>
    <row r="25" spans="1:11" x14ac:dyDescent="0.2">
      <c r="B25" t="s">
        <v>9</v>
      </c>
      <c r="E25" s="7">
        <f>E15+10</f>
        <v>31</v>
      </c>
      <c r="F25" s="7">
        <f t="shared" ref="F25:K27" si="8">F15+10</f>
        <v>34.150000000000006</v>
      </c>
      <c r="G25" s="7">
        <f t="shared" si="8"/>
        <v>36.25</v>
      </c>
      <c r="H25" s="7">
        <f t="shared" si="8"/>
        <v>36.25</v>
      </c>
      <c r="I25" s="7">
        <f t="shared" si="8"/>
        <v>36.25</v>
      </c>
      <c r="J25" s="7">
        <f t="shared" si="8"/>
        <v>38.349999999999994</v>
      </c>
      <c r="K25" s="7">
        <f t="shared" si="8"/>
        <v>38.349999999999994</v>
      </c>
    </row>
    <row r="26" spans="1:11" x14ac:dyDescent="0.2">
      <c r="B26" t="s">
        <v>10</v>
      </c>
      <c r="E26" s="7">
        <f>E16+10</f>
        <v>40</v>
      </c>
      <c r="F26" s="7">
        <f t="shared" si="8"/>
        <v>44.5</v>
      </c>
      <c r="G26" s="7">
        <f t="shared" si="8"/>
        <v>47.5</v>
      </c>
      <c r="H26" s="7">
        <f t="shared" si="8"/>
        <v>47.5</v>
      </c>
      <c r="I26" s="7">
        <f t="shared" si="8"/>
        <v>47.5</v>
      </c>
      <c r="J26" s="7">
        <f t="shared" si="8"/>
        <v>50.5</v>
      </c>
      <c r="K26" s="7">
        <f t="shared" si="8"/>
        <v>50.5</v>
      </c>
    </row>
    <row r="27" spans="1:11" x14ac:dyDescent="0.2">
      <c r="B27" t="s">
        <v>12</v>
      </c>
      <c r="E27" s="7">
        <f>E17+10</f>
        <v>47.5</v>
      </c>
      <c r="F27" s="7">
        <f t="shared" si="8"/>
        <v>53.199999999999996</v>
      </c>
      <c r="G27" s="7">
        <f t="shared" si="8"/>
        <v>56.949999999999996</v>
      </c>
      <c r="H27" s="7">
        <f t="shared" si="8"/>
        <v>56.949999999999996</v>
      </c>
      <c r="I27" s="7">
        <f t="shared" si="8"/>
        <v>56.949999999999996</v>
      </c>
      <c r="J27" s="7">
        <f t="shared" si="8"/>
        <v>60.699999999999996</v>
      </c>
      <c r="K27" s="7">
        <f t="shared" si="8"/>
        <v>60.699999999999996</v>
      </c>
    </row>
    <row r="28" spans="1:11" x14ac:dyDescent="0.2">
      <c r="B28" t="s">
        <v>11</v>
      </c>
      <c r="E28" s="7">
        <f>E18+15</f>
        <v>60</v>
      </c>
      <c r="F28" s="7">
        <f t="shared" ref="F28:K28" si="9">F18+15</f>
        <v>66.75</v>
      </c>
      <c r="G28" s="7">
        <f t="shared" si="9"/>
        <v>71.25</v>
      </c>
      <c r="H28" s="7">
        <f t="shared" si="9"/>
        <v>71.25</v>
      </c>
      <c r="I28" s="7">
        <f t="shared" si="9"/>
        <v>71.25</v>
      </c>
      <c r="J28" s="7">
        <f t="shared" si="9"/>
        <v>75.75</v>
      </c>
      <c r="K28" s="7">
        <f t="shared" si="9"/>
        <v>75.75</v>
      </c>
    </row>
    <row r="29" spans="1:11" x14ac:dyDescent="0.2">
      <c r="B29" t="s">
        <v>13</v>
      </c>
      <c r="E29" s="7">
        <f>E19+20</f>
        <v>80</v>
      </c>
      <c r="F29" s="7">
        <f t="shared" ref="F29:K29" si="10">F19+20</f>
        <v>89</v>
      </c>
      <c r="G29" s="7">
        <f t="shared" si="10"/>
        <v>95</v>
      </c>
      <c r="H29" s="7">
        <f t="shared" si="10"/>
        <v>95</v>
      </c>
      <c r="I29" s="7">
        <f t="shared" si="10"/>
        <v>95</v>
      </c>
      <c r="J29" s="7">
        <f t="shared" si="10"/>
        <v>101</v>
      </c>
      <c r="K29" s="7">
        <f t="shared" si="10"/>
        <v>101</v>
      </c>
    </row>
    <row r="30" spans="1:11" x14ac:dyDescent="0.2">
      <c r="B30" t="s">
        <v>22</v>
      </c>
      <c r="E30" s="7">
        <f>E20+7</f>
        <v>25.75</v>
      </c>
      <c r="F30" s="7">
        <f t="shared" ref="F30:K30" si="11">F20+7</f>
        <v>28</v>
      </c>
      <c r="G30" s="7">
        <f t="shared" si="11"/>
        <v>30.25</v>
      </c>
      <c r="H30" s="7">
        <f t="shared" si="11"/>
        <v>30.25</v>
      </c>
      <c r="I30" s="7">
        <f t="shared" si="11"/>
        <v>30.25</v>
      </c>
      <c r="J30" s="7">
        <f t="shared" si="11"/>
        <v>32.5</v>
      </c>
      <c r="K30" s="7">
        <f t="shared" si="11"/>
        <v>32.5</v>
      </c>
    </row>
    <row r="31" spans="1:11" x14ac:dyDescent="0.2">
      <c r="E31" s="4"/>
      <c r="F31" s="4"/>
      <c r="G31" s="4"/>
      <c r="H31" s="4"/>
      <c r="I31" s="4"/>
      <c r="J31" s="4"/>
      <c r="K31" s="4"/>
    </row>
    <row r="32" spans="1:11" x14ac:dyDescent="0.2">
      <c r="E32" s="4"/>
      <c r="F32" s="4"/>
      <c r="G32" s="4"/>
      <c r="H32" s="4"/>
      <c r="I32" s="4"/>
      <c r="J32" s="4"/>
      <c r="K32" s="4"/>
    </row>
    <row r="33" spans="1:11" x14ac:dyDescent="0.2">
      <c r="A33" s="4" t="s">
        <v>18</v>
      </c>
      <c r="E33" s="4"/>
      <c r="F33" s="4"/>
      <c r="G33" s="4"/>
      <c r="H33" s="4"/>
      <c r="I33" s="4"/>
      <c r="J33" s="4"/>
      <c r="K33" s="4"/>
    </row>
    <row r="34" spans="1:11" x14ac:dyDescent="0.2">
      <c r="B34" t="s">
        <v>12</v>
      </c>
      <c r="E34" s="7">
        <f>E17+15</f>
        <v>52.5</v>
      </c>
      <c r="F34" s="7">
        <f t="shared" ref="F34:K34" si="12">F17+15</f>
        <v>58.199999999999996</v>
      </c>
      <c r="G34" s="7">
        <f t="shared" si="12"/>
        <v>61.949999999999996</v>
      </c>
      <c r="H34" s="7">
        <f t="shared" si="12"/>
        <v>61.949999999999996</v>
      </c>
      <c r="I34" s="7">
        <f t="shared" si="12"/>
        <v>61.949999999999996</v>
      </c>
      <c r="J34" s="7">
        <f t="shared" si="12"/>
        <v>65.699999999999989</v>
      </c>
      <c r="K34" s="7">
        <f t="shared" si="12"/>
        <v>65.699999999999989</v>
      </c>
    </row>
    <row r="35" spans="1:11" x14ac:dyDescent="0.2">
      <c r="B35" t="s">
        <v>11</v>
      </c>
      <c r="E35" s="7">
        <f>E18+20</f>
        <v>65</v>
      </c>
      <c r="F35" s="7">
        <f t="shared" ref="F35:K35" si="13">F18+20</f>
        <v>71.75</v>
      </c>
      <c r="G35" s="7">
        <f t="shared" si="13"/>
        <v>76.25</v>
      </c>
      <c r="H35" s="7">
        <f t="shared" si="13"/>
        <v>76.25</v>
      </c>
      <c r="I35" s="7">
        <f t="shared" si="13"/>
        <v>76.25</v>
      </c>
      <c r="J35" s="7">
        <f t="shared" si="13"/>
        <v>80.75</v>
      </c>
      <c r="K35" s="7">
        <f t="shared" si="13"/>
        <v>80.75</v>
      </c>
    </row>
    <row r="36" spans="1:11" x14ac:dyDescent="0.2">
      <c r="B36" t="s">
        <v>13</v>
      </c>
      <c r="E36" s="7">
        <f>E19+25</f>
        <v>85</v>
      </c>
      <c r="F36" s="7">
        <f t="shared" ref="F36:K36" si="14">F19+25</f>
        <v>94</v>
      </c>
      <c r="G36" s="7">
        <f t="shared" si="14"/>
        <v>100</v>
      </c>
      <c r="H36" s="7">
        <f t="shared" si="14"/>
        <v>100</v>
      </c>
      <c r="I36" s="7">
        <f t="shared" si="14"/>
        <v>100</v>
      </c>
      <c r="J36" s="7">
        <f t="shared" si="14"/>
        <v>106</v>
      </c>
      <c r="K36" s="7">
        <f t="shared" si="14"/>
        <v>106</v>
      </c>
    </row>
    <row r="37" spans="1:11" x14ac:dyDescent="0.2">
      <c r="E37" s="8"/>
      <c r="F37" s="8"/>
      <c r="G37" s="8"/>
      <c r="H37" s="8"/>
      <c r="I37" s="8"/>
      <c r="J37" s="8"/>
      <c r="K37" s="8"/>
    </row>
    <row r="40" spans="1:11" x14ac:dyDescent="0.2">
      <c r="A40" s="4" t="s">
        <v>20</v>
      </c>
    </row>
    <row r="41" spans="1:11" x14ac:dyDescent="0.2">
      <c r="B41" t="s">
        <v>10</v>
      </c>
      <c r="E41" s="7">
        <f>E16+20</f>
        <v>50</v>
      </c>
      <c r="F41" s="7">
        <f t="shared" ref="F41:K42" si="15">F16+20</f>
        <v>54.5</v>
      </c>
      <c r="G41" s="7">
        <f t="shared" si="15"/>
        <v>57.5</v>
      </c>
      <c r="H41" s="7">
        <f t="shared" si="15"/>
        <v>57.5</v>
      </c>
      <c r="I41" s="7">
        <f t="shared" si="15"/>
        <v>57.5</v>
      </c>
      <c r="J41" s="7">
        <f t="shared" si="15"/>
        <v>60.5</v>
      </c>
      <c r="K41" s="7">
        <f t="shared" si="15"/>
        <v>60.5</v>
      </c>
    </row>
    <row r="42" spans="1:11" x14ac:dyDescent="0.2">
      <c r="B42" t="s">
        <v>12</v>
      </c>
      <c r="E42" s="7">
        <f>E17+20</f>
        <v>57.5</v>
      </c>
      <c r="F42" s="7">
        <f t="shared" si="15"/>
        <v>63.199999999999996</v>
      </c>
      <c r="G42" s="7">
        <f t="shared" si="15"/>
        <v>66.949999999999989</v>
      </c>
      <c r="H42" s="7">
        <f t="shared" si="15"/>
        <v>66.949999999999989</v>
      </c>
      <c r="I42" s="7">
        <f t="shared" si="15"/>
        <v>66.949999999999989</v>
      </c>
      <c r="J42" s="7">
        <f t="shared" si="15"/>
        <v>70.699999999999989</v>
      </c>
      <c r="K42" s="7">
        <f t="shared" si="15"/>
        <v>70.699999999999989</v>
      </c>
    </row>
    <row r="43" spans="1:11" x14ac:dyDescent="0.2">
      <c r="B43" t="s">
        <v>11</v>
      </c>
      <c r="E43" s="7">
        <f>E18+25</f>
        <v>70</v>
      </c>
      <c r="F43" s="7">
        <f t="shared" ref="F43:K43" si="16">F18+25</f>
        <v>76.75</v>
      </c>
      <c r="G43" s="7">
        <f t="shared" si="16"/>
        <v>81.25</v>
      </c>
      <c r="H43" s="7">
        <f t="shared" si="16"/>
        <v>81.25</v>
      </c>
      <c r="I43" s="7">
        <f t="shared" si="16"/>
        <v>81.25</v>
      </c>
      <c r="J43" s="7">
        <f t="shared" si="16"/>
        <v>85.75</v>
      </c>
      <c r="K43" s="7">
        <f t="shared" si="16"/>
        <v>85.75</v>
      </c>
    </row>
    <row r="44" spans="1:11" x14ac:dyDescent="0.2">
      <c r="B44" t="s">
        <v>13</v>
      </c>
      <c r="E44" s="7">
        <f>E19+30</f>
        <v>90</v>
      </c>
      <c r="F44" s="7">
        <f t="shared" ref="F44:K44" si="17">F19+30</f>
        <v>99</v>
      </c>
      <c r="G44" s="7">
        <f t="shared" si="17"/>
        <v>105</v>
      </c>
      <c r="H44" s="7">
        <f t="shared" si="17"/>
        <v>105</v>
      </c>
      <c r="I44" s="7">
        <f t="shared" si="17"/>
        <v>105</v>
      </c>
      <c r="J44" s="7">
        <f t="shared" si="17"/>
        <v>111</v>
      </c>
      <c r="K44" s="7">
        <f t="shared" si="17"/>
        <v>111</v>
      </c>
    </row>
    <row r="45" spans="1:11" x14ac:dyDescent="0.2">
      <c r="E45" s="8"/>
      <c r="F45" s="8"/>
      <c r="G45" s="8"/>
      <c r="H45" s="8"/>
      <c r="I45" s="8"/>
      <c r="J45" s="8"/>
      <c r="K45" s="8"/>
    </row>
    <row r="46" spans="1:11" x14ac:dyDescent="0.2">
      <c r="E46" s="8"/>
      <c r="F46" s="8"/>
      <c r="G46" s="8"/>
      <c r="H46" s="8"/>
      <c r="I46" s="8"/>
      <c r="J46" s="8"/>
      <c r="K46" s="8"/>
    </row>
    <row r="47" spans="1:11" x14ac:dyDescent="0.2">
      <c r="A47" s="4" t="s">
        <v>17</v>
      </c>
    </row>
    <row r="48" spans="1:11" x14ac:dyDescent="0.2">
      <c r="B48" t="s">
        <v>12</v>
      </c>
      <c r="E48" s="7">
        <f>E17+20</f>
        <v>57.5</v>
      </c>
      <c r="F48" s="7">
        <f t="shared" ref="F48:K48" si="18">F17+20</f>
        <v>63.199999999999996</v>
      </c>
      <c r="G48" s="7">
        <f t="shared" si="18"/>
        <v>66.949999999999989</v>
      </c>
      <c r="H48" s="7">
        <f t="shared" si="18"/>
        <v>66.949999999999989</v>
      </c>
      <c r="I48" s="7">
        <f t="shared" si="18"/>
        <v>66.949999999999989</v>
      </c>
      <c r="J48" s="7">
        <f t="shared" si="18"/>
        <v>70.699999999999989</v>
      </c>
      <c r="K48" s="7">
        <f t="shared" si="18"/>
        <v>70.699999999999989</v>
      </c>
    </row>
    <row r="49" spans="1:30" x14ac:dyDescent="0.2">
      <c r="B49" t="s">
        <v>11</v>
      </c>
      <c r="E49" s="7">
        <f>E18+25</f>
        <v>70</v>
      </c>
      <c r="F49" s="7">
        <f t="shared" ref="F49:K49" si="19">F18+25</f>
        <v>76.75</v>
      </c>
      <c r="G49" s="7">
        <f t="shared" si="19"/>
        <v>81.25</v>
      </c>
      <c r="H49" s="7">
        <f t="shared" si="19"/>
        <v>81.25</v>
      </c>
      <c r="I49" s="7">
        <f t="shared" si="19"/>
        <v>81.25</v>
      </c>
      <c r="J49" s="7">
        <f t="shared" si="19"/>
        <v>85.75</v>
      </c>
      <c r="K49" s="7">
        <f t="shared" si="19"/>
        <v>85.75</v>
      </c>
    </row>
    <row r="50" spans="1:30" x14ac:dyDescent="0.2">
      <c r="E50" s="4"/>
      <c r="F50" s="4"/>
      <c r="G50" s="4"/>
      <c r="H50" s="4"/>
      <c r="I50" s="4"/>
      <c r="J50" s="4"/>
      <c r="K50" s="4"/>
    </row>
    <row r="51" spans="1:30" x14ac:dyDescent="0.2">
      <c r="A51" s="4" t="s">
        <v>19</v>
      </c>
      <c r="E51" s="4"/>
      <c r="F51" s="4"/>
      <c r="G51" s="4"/>
      <c r="H51" s="4"/>
      <c r="I51" s="4"/>
      <c r="J51" s="4"/>
      <c r="K51" s="4"/>
    </row>
    <row r="52" spans="1:30" x14ac:dyDescent="0.2">
      <c r="B52" t="s">
        <v>11</v>
      </c>
      <c r="E52" s="7">
        <f>E18+35</f>
        <v>80</v>
      </c>
      <c r="F52" s="7">
        <f t="shared" ref="F52:K52" si="20">F18+35</f>
        <v>86.75</v>
      </c>
      <c r="G52" s="7">
        <f t="shared" si="20"/>
        <v>91.25</v>
      </c>
      <c r="H52" s="7">
        <f t="shared" si="20"/>
        <v>91.25</v>
      </c>
      <c r="I52" s="7">
        <f t="shared" si="20"/>
        <v>91.25</v>
      </c>
      <c r="J52" s="7">
        <f t="shared" si="20"/>
        <v>95.75</v>
      </c>
      <c r="K52" s="7">
        <f t="shared" si="20"/>
        <v>95.75</v>
      </c>
    </row>
    <row r="53" spans="1:30" x14ac:dyDescent="0.2">
      <c r="B53" t="s">
        <v>13</v>
      </c>
      <c r="E53" s="7">
        <f>E19+40</f>
        <v>100</v>
      </c>
      <c r="F53" s="7">
        <f t="shared" ref="F53:K53" si="21">F19+40</f>
        <v>109</v>
      </c>
      <c r="G53" s="7">
        <f t="shared" si="21"/>
        <v>115</v>
      </c>
      <c r="H53" s="7">
        <f t="shared" si="21"/>
        <v>115</v>
      </c>
      <c r="I53" s="7">
        <f t="shared" si="21"/>
        <v>115</v>
      </c>
      <c r="J53" s="7">
        <f t="shared" si="21"/>
        <v>121</v>
      </c>
      <c r="K53" s="7">
        <f t="shared" si="21"/>
        <v>121</v>
      </c>
    </row>
    <row r="55" spans="1:30" x14ac:dyDescent="0.2">
      <c r="E55" s="4"/>
      <c r="F55" s="4"/>
      <c r="G55" s="4"/>
      <c r="H55" s="4"/>
      <c r="I55" s="4"/>
      <c r="J55" s="4"/>
      <c r="K55" s="4"/>
    </row>
    <row r="56" spans="1:30" x14ac:dyDescent="0.2">
      <c r="E56" s="9"/>
      <c r="F56" s="9"/>
      <c r="G56" s="9"/>
      <c r="H56" s="9"/>
      <c r="I56" s="9"/>
      <c r="J56" s="9"/>
      <c r="K56" s="9"/>
      <c r="L56" s="10"/>
    </row>
    <row r="57" spans="1:30" x14ac:dyDescent="0.2">
      <c r="A57" s="4" t="s">
        <v>69</v>
      </c>
      <c r="E57" s="9"/>
      <c r="F57" s="9"/>
      <c r="G57" s="9"/>
      <c r="H57" s="9"/>
      <c r="I57" s="9"/>
      <c r="J57" s="9"/>
      <c r="K57" s="9"/>
      <c r="L57" s="10"/>
    </row>
    <row r="58" spans="1:30" x14ac:dyDescent="0.2">
      <c r="B58" t="s">
        <v>9</v>
      </c>
      <c r="E58" s="7">
        <f>E15+20</f>
        <v>41</v>
      </c>
      <c r="F58" s="7">
        <f t="shared" ref="F58:K58" si="22">F15+20</f>
        <v>44.150000000000006</v>
      </c>
      <c r="G58" s="7">
        <f t="shared" si="22"/>
        <v>46.25</v>
      </c>
      <c r="H58" s="7">
        <f t="shared" si="22"/>
        <v>46.25</v>
      </c>
      <c r="I58" s="7">
        <f t="shared" si="22"/>
        <v>46.25</v>
      </c>
      <c r="J58" s="7">
        <f t="shared" si="22"/>
        <v>48.349999999999994</v>
      </c>
      <c r="K58" s="7">
        <f t="shared" si="22"/>
        <v>48.349999999999994</v>
      </c>
      <c r="L58" s="10"/>
    </row>
    <row r="59" spans="1:30" x14ac:dyDescent="0.2">
      <c r="B59" t="s">
        <v>12</v>
      </c>
      <c r="E59" s="7">
        <f>E17+25</f>
        <v>62.5</v>
      </c>
      <c r="F59" s="7">
        <f t="shared" ref="F59:K59" si="23">F17+25</f>
        <v>68.199999999999989</v>
      </c>
      <c r="G59" s="7">
        <f t="shared" si="23"/>
        <v>71.949999999999989</v>
      </c>
      <c r="H59" s="7">
        <f t="shared" si="23"/>
        <v>71.949999999999989</v>
      </c>
      <c r="I59" s="7">
        <f t="shared" si="23"/>
        <v>71.949999999999989</v>
      </c>
      <c r="J59" s="7">
        <f t="shared" si="23"/>
        <v>75.699999999999989</v>
      </c>
      <c r="K59" s="7">
        <f t="shared" si="23"/>
        <v>75.699999999999989</v>
      </c>
      <c r="L59" s="10"/>
    </row>
    <row r="60" spans="1:30" x14ac:dyDescent="0.2">
      <c r="B60" t="s">
        <v>11</v>
      </c>
      <c r="E60" s="7">
        <f>E18+30</f>
        <v>75</v>
      </c>
      <c r="F60" s="7">
        <f t="shared" ref="F60:K60" si="24">F18+30</f>
        <v>81.75</v>
      </c>
      <c r="G60" s="7">
        <f t="shared" si="24"/>
        <v>86.25</v>
      </c>
      <c r="H60" s="7">
        <f t="shared" si="24"/>
        <v>86.25</v>
      </c>
      <c r="I60" s="7">
        <f t="shared" si="24"/>
        <v>86.25</v>
      </c>
      <c r="J60" s="7">
        <f t="shared" si="24"/>
        <v>90.75</v>
      </c>
      <c r="K60" s="7">
        <f t="shared" si="24"/>
        <v>90.75</v>
      </c>
      <c r="L60" s="10"/>
    </row>
    <row r="61" spans="1:30" x14ac:dyDescent="0.2">
      <c r="B61" t="s">
        <v>13</v>
      </c>
      <c r="E61" s="7">
        <f>E19+35</f>
        <v>95</v>
      </c>
      <c r="F61" s="7">
        <f t="shared" ref="F61:K61" si="25">F19+35</f>
        <v>104</v>
      </c>
      <c r="G61" s="7">
        <f t="shared" si="25"/>
        <v>110</v>
      </c>
      <c r="H61" s="7">
        <f t="shared" si="25"/>
        <v>110</v>
      </c>
      <c r="I61" s="7">
        <f t="shared" si="25"/>
        <v>110</v>
      </c>
      <c r="J61" s="7">
        <f t="shared" si="25"/>
        <v>116</v>
      </c>
      <c r="K61" s="7">
        <f t="shared" si="25"/>
        <v>116</v>
      </c>
      <c r="L61" s="10"/>
    </row>
    <row r="62" spans="1:30" x14ac:dyDescent="0.2">
      <c r="E62" s="10"/>
      <c r="F62" s="10"/>
      <c r="G62" s="10"/>
      <c r="H62" s="10"/>
      <c r="I62" s="10"/>
      <c r="J62" s="10"/>
      <c r="K62" s="10"/>
      <c r="L62" s="10"/>
    </row>
    <row r="63" spans="1:30" x14ac:dyDescent="0.2">
      <c r="E63" s="10"/>
      <c r="F63" s="10"/>
      <c r="G63" s="10"/>
      <c r="H63" s="10"/>
      <c r="I63" s="10"/>
      <c r="J63" s="10"/>
      <c r="K63" s="10"/>
      <c r="L63" s="10"/>
      <c r="AB63" s="10"/>
      <c r="AC63" s="10"/>
      <c r="AD63" s="10"/>
    </row>
    <row r="64" spans="1:30" x14ac:dyDescent="0.2">
      <c r="H64" s="10"/>
      <c r="I64" s="10"/>
      <c r="J64" s="10"/>
      <c r="K64" s="10"/>
      <c r="L6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FotoLjuba</dc:creator>
  <cp:lastModifiedBy>Microsoft Office User</cp:lastModifiedBy>
  <dcterms:created xsi:type="dcterms:W3CDTF">2016-04-01T12:42:52Z</dcterms:created>
  <dcterms:modified xsi:type="dcterms:W3CDTF">2020-05-02T10:43:49Z</dcterms:modified>
</cp:coreProperties>
</file>